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490"/>
  </bookViews>
  <sheets>
    <sheet name="佳木斯市" sheetId="3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<sst xmlns="http://schemas.openxmlformats.org/spreadsheetml/2006/main" count="60" uniqueCount="43">
  <si>
    <t>附件1.</t>
  </si>
  <si>
    <t>佳木斯市郊区松花江干流行洪河道管理范围划定方案</t>
  </si>
  <si>
    <t>序号</t>
  </si>
  <si>
    <t>所属地(市)</t>
  </si>
  <si>
    <t>所属市、县、区</t>
  </si>
  <si>
    <t>堤（岸）</t>
  </si>
  <si>
    <t xml:space="preserve">划界河道长度（湖泊周长）（km）
</t>
  </si>
  <si>
    <t>堤段名称</t>
  </si>
  <si>
    <t>划界起点</t>
  </si>
  <si>
    <t>划界终点</t>
  </si>
  <si>
    <t>划界长度（km）</t>
  </si>
  <si>
    <t>划界外缘至背水堤脚距（m）</t>
  </si>
  <si>
    <t>备  注</t>
  </si>
  <si>
    <t>佳木斯市</t>
  </si>
  <si>
    <t>左</t>
  </si>
  <si>
    <t>莲望堤防</t>
  </si>
  <si>
    <t>莲望堤防起点</t>
  </si>
  <si>
    <t>莲望堤防终点</t>
  </si>
  <si>
    <t>郊区境内</t>
  </si>
  <si>
    <t>平安堤防</t>
  </si>
  <si>
    <t>平安堤防起点</t>
  </si>
  <si>
    <t>平安堤防终点</t>
  </si>
  <si>
    <t>右</t>
  </si>
  <si>
    <t>无堤段</t>
  </si>
  <si>
    <t>宏克力与郊区交界</t>
  </si>
  <si>
    <t>大来堤防起点</t>
  </si>
  <si>
    <t>20年一遇河道水面线</t>
  </si>
  <si>
    <t>大来堤防</t>
  </si>
  <si>
    <t>大来堤防终点</t>
  </si>
  <si>
    <t>长寿堤防</t>
  </si>
  <si>
    <t>长寿堤防起点</t>
  </si>
  <si>
    <t>长寿堤防终点</t>
  </si>
  <si>
    <t>敖其堤防</t>
  </si>
  <si>
    <t>敖其堤防起点</t>
  </si>
  <si>
    <t>敖其堤防终点</t>
  </si>
  <si>
    <t>佳木斯城堤（一）起点</t>
  </si>
  <si>
    <t>10年一遇河道水面线</t>
  </si>
  <si>
    <t>佳木斯城堤（一）</t>
  </si>
  <si>
    <t>佳木斯城堤（一）终点</t>
  </si>
  <si>
    <t>左岸合计</t>
  </si>
  <si>
    <t>右岸合计</t>
  </si>
  <si>
    <t>备注：</t>
  </si>
  <si>
    <t xml:space="preserve">   在有关职能部门备案的城镇村屯处按具体情况划定。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</si>
</sst>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14" fillId="22" borderId="3" applyNumberFormat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892;&#27946;&#27827;&#36947;&#21644;&#27827;&#28246;&#31649;&#29702;&#33539;&#22260;2019.11.18(&#26494;&#33457;&#27743;&#19979;&#27573;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汤旺河"/>
      <sheetName val="倭肯河"/>
      <sheetName val="松花江"/>
      <sheetName val="Sheet3"/>
      <sheetName val="Sheet2"/>
    </sheetNames>
    <sheetDataSet>
      <sheetData sheetId="0" refreshError="1"/>
      <sheetData sheetId="1" refreshError="1"/>
      <sheetData sheetId="2" refreshError="1"/>
      <sheetData sheetId="3" refreshError="1">
        <row r="13">
          <cell r="D13" t="str">
            <v>郊区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19" sqref="I19"/>
    </sheetView>
  </sheetViews>
  <sheetFormatPr defaultColWidth="9" defaultRowHeight="13.5"/>
  <cols>
    <col min="1" max="1" width="9.125" style="1" customWidth="1"/>
    <col min="2" max="2" width="10.125" style="1" customWidth="1"/>
    <col min="3" max="3" width="9.625" style="1" customWidth="1"/>
    <col min="4" max="4" width="9.25" style="1" customWidth="1"/>
    <col min="5" max="5" width="12.375" style="1" customWidth="1"/>
    <col min="6" max="6" width="11.625" style="1" customWidth="1"/>
    <col min="7" max="7" width="16.625" style="1" customWidth="1"/>
    <col min="8" max="8" width="17.375" style="1" customWidth="1"/>
    <col min="9" max="9" width="12.125" style="1" customWidth="1"/>
    <col min="10" max="10" width="19.25" style="1" customWidth="1"/>
    <col min="11" max="11" width="11.125" style="1" customWidth="1"/>
    <col min="12" max="16384" width="9" style="1"/>
  </cols>
  <sheetData>
    <row r="1" ht="22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2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54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" t="s">
        <v>12</v>
      </c>
    </row>
    <row r="4" ht="30" customHeight="1" spans="1:11">
      <c r="A4" s="5">
        <v>1</v>
      </c>
      <c r="B4" s="5" t="s">
        <v>13</v>
      </c>
      <c r="C4" s="5" t="str">
        <f>[1]松花江!D13</f>
        <v>郊区</v>
      </c>
      <c r="D4" s="5" t="s">
        <v>14</v>
      </c>
      <c r="E4" s="5">
        <v>19.58</v>
      </c>
      <c r="F4" s="4" t="s">
        <v>15</v>
      </c>
      <c r="G4" s="4" t="s">
        <v>16</v>
      </c>
      <c r="H4" s="4" t="s">
        <v>17</v>
      </c>
      <c r="I4" s="4">
        <v>21.37</v>
      </c>
      <c r="J4" s="4">
        <v>30</v>
      </c>
      <c r="K4" s="4" t="s">
        <v>18</v>
      </c>
    </row>
    <row r="5" ht="29" customHeight="1" spans="1:11">
      <c r="A5" s="5">
        <v>2</v>
      </c>
      <c r="B5" s="5"/>
      <c r="C5" s="5"/>
      <c r="D5" s="5" t="s">
        <v>14</v>
      </c>
      <c r="E5" s="5">
        <v>33.13</v>
      </c>
      <c r="F5" s="4" t="s">
        <v>19</v>
      </c>
      <c r="G5" s="4" t="s">
        <v>20</v>
      </c>
      <c r="H5" s="4" t="s">
        <v>21</v>
      </c>
      <c r="I5" s="4">
        <v>25.82</v>
      </c>
      <c r="J5" s="4">
        <v>30</v>
      </c>
      <c r="K5" s="4" t="s">
        <v>18</v>
      </c>
    </row>
    <row r="6" ht="27" customHeight="1" spans="1:11">
      <c r="A6" s="5">
        <v>3</v>
      </c>
      <c r="B6" s="5"/>
      <c r="C6" s="5"/>
      <c r="D6" s="5" t="s">
        <v>22</v>
      </c>
      <c r="E6" s="5">
        <v>0.96</v>
      </c>
      <c r="F6" s="4" t="s">
        <v>23</v>
      </c>
      <c r="G6" s="4" t="s">
        <v>24</v>
      </c>
      <c r="H6" s="4" t="s">
        <v>25</v>
      </c>
      <c r="I6" s="4">
        <v>1.35</v>
      </c>
      <c r="J6" s="4" t="s">
        <v>26</v>
      </c>
      <c r="K6" s="4" t="s">
        <v>18</v>
      </c>
    </row>
    <row r="7" ht="28" customHeight="1" spans="1:11">
      <c r="A7" s="5">
        <v>4</v>
      </c>
      <c r="B7" s="5"/>
      <c r="C7" s="5"/>
      <c r="D7" s="5" t="s">
        <v>22</v>
      </c>
      <c r="E7" s="5">
        <v>19.07</v>
      </c>
      <c r="F7" s="4" t="s">
        <v>27</v>
      </c>
      <c r="G7" s="4" t="s">
        <v>25</v>
      </c>
      <c r="H7" s="4" t="s">
        <v>28</v>
      </c>
      <c r="I7" s="4">
        <v>19.54</v>
      </c>
      <c r="J7" s="4">
        <v>30</v>
      </c>
      <c r="K7" s="4" t="s">
        <v>18</v>
      </c>
    </row>
    <row r="8" ht="27" customHeight="1" spans="1:11">
      <c r="A8" s="5">
        <v>5</v>
      </c>
      <c r="B8" s="5"/>
      <c r="C8" s="5"/>
      <c r="D8" s="5" t="s">
        <v>22</v>
      </c>
      <c r="E8" s="5">
        <v>7.75</v>
      </c>
      <c r="F8" s="4" t="s">
        <v>29</v>
      </c>
      <c r="G8" s="4" t="s">
        <v>30</v>
      </c>
      <c r="H8" s="4" t="s">
        <v>31</v>
      </c>
      <c r="I8" s="4">
        <v>6.18</v>
      </c>
      <c r="J8" s="4">
        <v>30</v>
      </c>
      <c r="K8" s="4" t="s">
        <v>18</v>
      </c>
    </row>
    <row r="9" ht="27" customHeight="1" spans="1:11">
      <c r="A9" s="5">
        <v>6</v>
      </c>
      <c r="B9" s="5"/>
      <c r="C9" s="5"/>
      <c r="D9" s="5" t="s">
        <v>22</v>
      </c>
      <c r="E9" s="5">
        <v>1.15</v>
      </c>
      <c r="F9" s="4" t="s">
        <v>32</v>
      </c>
      <c r="G9" s="4" t="s">
        <v>33</v>
      </c>
      <c r="H9" s="4" t="s">
        <v>34</v>
      </c>
      <c r="I9" s="4">
        <v>1.44</v>
      </c>
      <c r="J9" s="4">
        <v>30</v>
      </c>
      <c r="K9" s="4" t="s">
        <v>18</v>
      </c>
    </row>
    <row r="10" ht="37" customHeight="1" spans="1:11">
      <c r="A10" s="5">
        <v>7</v>
      </c>
      <c r="B10" s="5"/>
      <c r="C10" s="5"/>
      <c r="D10" s="5" t="s">
        <v>22</v>
      </c>
      <c r="E10" s="5">
        <v>1.45</v>
      </c>
      <c r="F10" s="4" t="s">
        <v>23</v>
      </c>
      <c r="G10" s="4" t="s">
        <v>34</v>
      </c>
      <c r="H10" s="4" t="s">
        <v>35</v>
      </c>
      <c r="I10" s="4">
        <v>2.33</v>
      </c>
      <c r="J10" s="4" t="s">
        <v>36</v>
      </c>
      <c r="K10" s="4" t="s">
        <v>18</v>
      </c>
    </row>
    <row r="11" ht="33" customHeight="1" spans="1:11">
      <c r="A11" s="5">
        <v>8</v>
      </c>
      <c r="B11" s="5"/>
      <c r="C11" s="5"/>
      <c r="D11" s="5" t="s">
        <v>22</v>
      </c>
      <c r="E11" s="5">
        <v>22.31</v>
      </c>
      <c r="F11" s="4" t="s">
        <v>37</v>
      </c>
      <c r="G11" s="4" t="s">
        <v>35</v>
      </c>
      <c r="H11" s="4" t="s">
        <v>38</v>
      </c>
      <c r="I11" s="4">
        <v>22.56</v>
      </c>
      <c r="J11" s="4">
        <v>30</v>
      </c>
      <c r="K11" s="4" t="s">
        <v>18</v>
      </c>
    </row>
    <row r="12" ht="28" customHeight="1" spans="1:11">
      <c r="A12" s="5" t="s">
        <v>39</v>
      </c>
      <c r="B12" s="5"/>
      <c r="C12" s="5"/>
      <c r="D12" s="5"/>
      <c r="E12" s="5">
        <f>E4+E5</f>
        <v>52.71</v>
      </c>
      <c r="F12" s="5"/>
      <c r="G12" s="5"/>
      <c r="H12" s="5"/>
      <c r="I12" s="5">
        <f>I4+I5</f>
        <v>47.19</v>
      </c>
      <c r="J12" s="5"/>
      <c r="K12" s="5"/>
    </row>
    <row r="13" ht="29" customHeight="1" spans="1:11">
      <c r="A13" s="5" t="s">
        <v>40</v>
      </c>
      <c r="B13" s="5"/>
      <c r="C13" s="5"/>
      <c r="D13" s="5"/>
      <c r="E13" s="5">
        <f>SUM(E6:E11)</f>
        <v>52.69</v>
      </c>
      <c r="F13" s="5"/>
      <c r="G13" s="5"/>
      <c r="H13" s="5"/>
      <c r="I13" s="5">
        <f>SUM(I6:I11)</f>
        <v>53.4</v>
      </c>
      <c r="J13" s="5"/>
      <c r="K13" s="5"/>
    </row>
    <row r="15" ht="25.5" customHeight="1" spans="1:2">
      <c r="A15" s="1" t="s">
        <v>41</v>
      </c>
      <c r="B15" s="1" t="s">
        <v>42</v>
      </c>
    </row>
  </sheetData>
  <mergeCells count="3">
    <mergeCell ref="A2:K2"/>
    <mergeCell ref="B4:B11"/>
    <mergeCell ref="C4:C11"/>
  </mergeCells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佳木斯市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2019-11-18T13:49:00Z</dcterms:created>
  <dcterms:modified xsi:type="dcterms:W3CDTF">2019-11-27T00:56:10Z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