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Sheet1!$A$6:$Z$42</definedName>
  </definedNames>
  <calcPr calcId="144525"/>
</workbook>
</file>

<file path=xl/sharedStrings.xml><?xml version="1.0" encoding="utf-8"?>
<sst xmlns="http://schemas.openxmlformats.org/spreadsheetml/2006/main" count="416" uniqueCount="175">
  <si>
    <r>
      <rPr>
        <sz val="14"/>
        <rFont val="宋体"/>
        <charset val="134"/>
      </rPr>
      <t>附件：</t>
    </r>
    <r>
      <rPr>
        <sz val="14"/>
        <rFont val="Times New Roman"/>
        <charset val="0"/>
      </rPr>
      <t>2</t>
    </r>
  </si>
  <si>
    <t>巩固拓展脱贫攻坚成果和乡村振兴项目库基本情况表</t>
  </si>
  <si>
    <t>填报单位：佳木斯市郊区乡村振兴局</t>
  </si>
  <si>
    <t>联系人：杨悦</t>
  </si>
  <si>
    <t>联系电话：13359638170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</si>
  <si>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</si>
  <si>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</si>
  <si>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</si>
  <si>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</si>
  <si>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</si>
  <si>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</si>
  <si>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</si>
  <si>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</si>
  <si>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</si>
  <si>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</si>
  <si>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</si>
  <si>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资金规模及来源（万元）</t>
  </si>
  <si>
    <t>带贫减贫机制</t>
  </si>
  <si>
    <t>绩效目标</t>
  </si>
  <si>
    <t>开工时间</t>
  </si>
  <si>
    <t>竣工时间</t>
  </si>
  <si>
    <t>小计</t>
  </si>
  <si>
    <t>财政衔接推进乡村振兴补助资金</t>
  </si>
  <si>
    <t>整合资金</t>
  </si>
  <si>
    <t>其他资金</t>
  </si>
  <si>
    <t>方式</t>
  </si>
  <si>
    <t>群众参与</t>
  </si>
  <si>
    <t>受益对象</t>
  </si>
  <si>
    <t>收益情况</t>
  </si>
  <si>
    <t>中央、省资金</t>
  </si>
  <si>
    <t>市、县资金</t>
  </si>
  <si>
    <t>整合类别</t>
  </si>
  <si>
    <t>资金额度</t>
  </si>
  <si>
    <t>贷款</t>
  </si>
  <si>
    <t>自筹</t>
  </si>
  <si>
    <t>脱贫户（含监测户）</t>
  </si>
  <si>
    <t>一般户</t>
  </si>
  <si>
    <t>总收益</t>
  </si>
  <si>
    <t>脱贫（含监测户）户总收益</t>
  </si>
  <si>
    <t>2022年</t>
  </si>
  <si>
    <t>群胜乡高峰村修田间路</t>
  </si>
  <si>
    <t>基础设施</t>
  </si>
  <si>
    <t>村级道路设施</t>
  </si>
  <si>
    <t>高峰村</t>
  </si>
  <si>
    <t>续建</t>
  </si>
  <si>
    <t>道路维修20000延长米</t>
  </si>
  <si>
    <t>项目（工程）完成及时率≧100%、当年开工率≧100%</t>
  </si>
  <si>
    <t>购置玉米联合收割机一台</t>
  </si>
  <si>
    <t>产业项目</t>
  </si>
  <si>
    <t>种植业</t>
  </si>
  <si>
    <t>新城村</t>
  </si>
  <si>
    <t>新建</t>
  </si>
  <si>
    <t>劳务增收</t>
  </si>
  <si>
    <t>项目（工程）完成及时率≧100%、当年开工率≧100%，受益对象≥24户，脱贫户收益≥1.6万元</t>
  </si>
  <si>
    <t>群胜乡群胜村修建田间路项目</t>
  </si>
  <si>
    <t>群胜村</t>
  </si>
  <si>
    <t>修建田间道路3.8公里</t>
  </si>
  <si>
    <t>沿江镇黑通村富民猪场建设</t>
  </si>
  <si>
    <t>养殖业</t>
  </si>
  <si>
    <t>黑通村</t>
  </si>
  <si>
    <t>建设能够养殖千头猪左右的猪场</t>
  </si>
  <si>
    <t>沿江镇黑通村</t>
  </si>
  <si>
    <t>项目（工程）完成及时率≧100%、当年开工率≧100%，受益对象≥16户，脱贫户收益≥2万元</t>
  </si>
  <si>
    <t>平安乡富胜村购置大型农机具</t>
  </si>
  <si>
    <t>富胜村</t>
  </si>
  <si>
    <t>购置玉米收割机、拖拉机等机器</t>
  </si>
  <si>
    <t>项目（工程）完成及时率≧100%、当年开工率≧100%，受益对象≥16户，脱贫户收益≥1.452万元</t>
  </si>
  <si>
    <t>平安乡兴安村购置大型农机具</t>
  </si>
  <si>
    <t>兴安村</t>
  </si>
  <si>
    <t>农业机械购置项目</t>
  </si>
  <si>
    <t>胜利村</t>
  </si>
  <si>
    <t>购置联合收割机</t>
  </si>
  <si>
    <t>项目（工程）完成及时率≧100%、当年开工率≧100%，受益对象≥486户，脱贫户收益≥28.108万元</t>
  </si>
  <si>
    <t>生态鹅养殖基地</t>
  </si>
  <si>
    <t>双玉村</t>
  </si>
  <si>
    <t>建设养殖鹅苗基地</t>
  </si>
  <si>
    <t>项目（工程）完成及时率≧100%、当年开工率≧100%，受益对象≥26户，脱贫户收益≥2万元</t>
  </si>
  <si>
    <t>沿江镇泡子沿村建设粘玉米加工厂</t>
  </si>
  <si>
    <t>产业扶贫</t>
  </si>
  <si>
    <t>泡子沿村</t>
  </si>
  <si>
    <t>改建</t>
  </si>
  <si>
    <t>厂房建筑面积</t>
  </si>
  <si>
    <t>2022/8月</t>
  </si>
  <si>
    <t>项目（工程）完成及时率≧100%、当年开工率≧100%，受益对象≥5户，脱贫户收益≥2.4万元</t>
  </si>
  <si>
    <t>沿江村田间路与桥涵建设</t>
  </si>
  <si>
    <t>沿江村南地里路</t>
  </si>
  <si>
    <t>3条田间路，两处桥涵</t>
  </si>
  <si>
    <t xml:space="preserve"> 沿江村</t>
  </si>
  <si>
    <t>长发镇长虹村建设养殖场</t>
  </si>
  <si>
    <t>长虹村</t>
  </si>
  <si>
    <t>建设生猪养殖场一个</t>
  </si>
  <si>
    <t>项目（工程）完成及时率≧100%、当年开工率≧100%，受益对象≥278户，脱贫户收益≥6万元</t>
  </si>
  <si>
    <t>景阳村建设田间路项目</t>
  </si>
  <si>
    <t xml:space="preserve">基础设施 </t>
  </si>
  <si>
    <t>景阳村</t>
  </si>
  <si>
    <t>修田间路</t>
  </si>
  <si>
    <t>平安乡佳新村道路加宽</t>
  </si>
  <si>
    <t>佳新村</t>
  </si>
  <si>
    <t>道路加宽长43000米，宽0.5</t>
  </si>
  <si>
    <t>平安乡太阳升村修缮边沟</t>
  </si>
  <si>
    <t>太阳升村</t>
  </si>
  <si>
    <t>边沟30000米</t>
  </si>
  <si>
    <t>双兴基础设施建设</t>
  </si>
  <si>
    <t>双兴村</t>
  </si>
  <si>
    <t>道路加宽长1000米，宽1.5米</t>
  </si>
  <si>
    <t>永胜村修田间路项目</t>
  </si>
  <si>
    <t>永胜村</t>
  </si>
  <si>
    <t>修建田间路5公里</t>
  </si>
  <si>
    <t>望江镇北四合村修建农田路项目</t>
  </si>
  <si>
    <t>北四合村</t>
  </si>
  <si>
    <t>修建田间路</t>
  </si>
  <si>
    <t>长春村建设特色种植产业园</t>
  </si>
  <si>
    <t>长春村</t>
  </si>
  <si>
    <t>建设特色种植产业园</t>
  </si>
  <si>
    <t>项目（工程）完成及时率≧100%、当年开工率≧100%，受益对象≥401户，脱贫户收益≥6万元</t>
  </si>
  <si>
    <t>永兴村发展养牛畜牧小区项目</t>
  </si>
  <si>
    <t>永兴村</t>
  </si>
  <si>
    <t>发展养牛畜牧小区项目</t>
  </si>
  <si>
    <t>项目（工程）完成及时率≧100%、当年开工率≧100%，受益对象≥736户，脱贫户收益≥3.36万元</t>
  </si>
  <si>
    <t>谷实生猪代养项目</t>
  </si>
  <si>
    <t>郊区</t>
  </si>
  <si>
    <t>生猪代养</t>
  </si>
  <si>
    <t>望江镇</t>
  </si>
  <si>
    <t>项目（工程）完成及时率≧100%、当年开工率≧100%，受益对象≥345户，脱贫户收益≥80万元</t>
  </si>
  <si>
    <t>滨湖产业帮扶项目</t>
  </si>
  <si>
    <t>四丰乡</t>
  </si>
  <si>
    <t>滨湖产业项目</t>
  </si>
  <si>
    <t>四丰镇</t>
  </si>
  <si>
    <t>项目（工程）完成及时率≧100%、当年开工率≧100%，受益对象≥80户，脱贫户收益≥12万元</t>
  </si>
  <si>
    <t>望江镇特色小镇一期项目民宿装修及配套工程</t>
  </si>
  <si>
    <t>休闲农游</t>
  </si>
  <si>
    <t>乡村农游项目</t>
  </si>
  <si>
    <t>民宗局</t>
  </si>
  <si>
    <t>项目（工程）完成及时率≧100%、当年开工率≧100%，受益对象≥36户，脱贫户收益≥2.94万元</t>
  </si>
  <si>
    <t>望江镇特色小镇一期项目民宿</t>
  </si>
  <si>
    <t>项目（工程）完成及时率≧100%、当年开工率≧100%，受益对象≥44户，脱贫户收益≥1.4万元</t>
  </si>
  <si>
    <t>2022年春季雨露计划</t>
  </si>
  <si>
    <t>教育帮扶</t>
  </si>
  <si>
    <t>雨露计划</t>
  </si>
  <si>
    <t>乡村振兴局</t>
  </si>
  <si>
    <t>项目（工程）完成及时率≧100%、当年开工率≧100%，受益对象≥33户，脱贫户收益≥4.94万元</t>
  </si>
  <si>
    <t>2022年秋季雨露计划</t>
  </si>
  <si>
    <t>项目（工程）完成及时率≧100%、当年开工率≧100%，受益对象≥32户，脱贫户收益≥5.05万元</t>
  </si>
  <si>
    <t>小额贷款贴息项目</t>
  </si>
  <si>
    <t>金融帮扶</t>
  </si>
  <si>
    <t>小额贷款贴息</t>
  </si>
  <si>
    <t>农业农村局</t>
  </si>
  <si>
    <t>项目（工程）完成及时率≧100%、当年开工率≧100%，受益对象≥617户，脱贫户收益≥70万元</t>
  </si>
  <si>
    <t>2022年公益岗位和生产奖补项目</t>
  </si>
  <si>
    <t>就业帮扶</t>
  </si>
  <si>
    <t>公益岗位补助及公益性岗位</t>
  </si>
  <si>
    <t>就业局</t>
  </si>
  <si>
    <t>项目（工程）完成及时率≧100%、当年开工率≧100%，受益对象≥725户，脱贫户收益≥290万元</t>
  </si>
  <si>
    <t>交通补助</t>
  </si>
  <si>
    <t>项目（工程）完成及时率≧100%、当年开工率≧100%，受益对象≥17户，脱贫户收益≥10万元</t>
  </si>
  <si>
    <t>光伏发电项目</t>
  </si>
  <si>
    <t>光伏发电</t>
  </si>
  <si>
    <t>新建屋顶户用光伏550千瓦</t>
  </si>
  <si>
    <t>项目（工程）完成及时率≧100%、当年开工率≧100%，受益对象≥95户，脱贫户收益≥10万元</t>
  </si>
  <si>
    <t>垃圾清淤和小型垃圾清运项目</t>
  </si>
  <si>
    <t>公益设施</t>
  </si>
  <si>
    <t>购置铲车、抽粪车等垃圾清运小型公益设施</t>
  </si>
  <si>
    <t>建设产业项目配套架设高压电路</t>
  </si>
  <si>
    <t>购买建设电路设施</t>
  </si>
  <si>
    <t>村级小型公益基础设施公共厕所建设</t>
  </si>
  <si>
    <t>平安乡</t>
  </si>
  <si>
    <t>建设公益厕所</t>
  </si>
  <si>
    <t>人居环境整治项目</t>
  </si>
  <si>
    <t>沿江镇</t>
  </si>
  <si>
    <t>改善人居环境</t>
  </si>
  <si>
    <t>河道清淤项目</t>
  </si>
  <si>
    <t>小型水利设施</t>
  </si>
  <si>
    <t>清理河道10公里</t>
  </si>
  <si>
    <t>项目管理费</t>
  </si>
  <si>
    <t>安排设计费、监理费、决算费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</si>
</sst>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Times New Roman"/>
      <charset val="0"/>
    </font>
    <font>
      <sz val="10"/>
      <name val="Arial"/>
      <charset val="0"/>
    </font>
    <font>
      <sz val="20"/>
      <name val="方正小标宋简体"/>
      <charset val="134"/>
    </font>
    <font>
      <sz val="10"/>
      <name val="方正小标宋简体"/>
      <charset val="134"/>
    </font>
    <font>
      <sz val="9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name val="Courier New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57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0" xfId="0" applyFont="1" applyFill="1" applyBorder="1" applyAlignment="1"/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2"/>
  <sheetViews>
    <sheetView tabSelected="1" topLeftCell="D1" workbookViewId="0">
      <selection activeCell="S7" sqref="S7"/>
    </sheetView>
  </sheetViews>
  <sheetFormatPr defaultColWidth="8.89166666666667" defaultRowHeight="13.5"/>
  <cols>
    <col min="8" max="8" width="8.89166666666667" style="2"/>
    <col min="9" max="9" width="10.5583333333333" customWidth="1"/>
    <col min="10" max="10" width="11.6666666666667" customWidth="1"/>
    <col min="26" max="26" width="20.6333333333333" customWidth="1"/>
  </cols>
  <sheetData>
    <row r="1" ht="18.75" spans="1:26">
      <c r="A1" s="3" t="s">
        <v>0</v>
      </c>
      <c r="B1" s="3"/>
      <c r="C1" s="4"/>
      <c r="D1" s="5"/>
      <c r="E1" s="5"/>
      <c r="F1" s="6"/>
      <c r="G1" s="6"/>
      <c r="H1" s="7"/>
      <c r="I1" s="6"/>
      <c r="J1" s="6"/>
      <c r="K1" s="6"/>
      <c r="L1" s="6"/>
      <c r="M1" s="23"/>
      <c r="N1" s="23"/>
      <c r="O1" s="23"/>
      <c r="P1" s="23"/>
      <c r="Q1" s="23"/>
      <c r="R1" s="23"/>
      <c r="S1" s="23"/>
      <c r="T1" s="23"/>
      <c r="U1" s="23"/>
      <c r="V1" s="23"/>
      <c r="W1" s="28"/>
      <c r="X1" s="28"/>
      <c r="Y1" s="28"/>
      <c r="Z1" s="31"/>
    </row>
    <row r="2" ht="25.5" spans="1:26">
      <c r="A2" s="8" t="s">
        <v>1</v>
      </c>
      <c r="B2" s="8"/>
      <c r="C2" s="9"/>
      <c r="D2" s="9"/>
      <c r="E2" s="10"/>
      <c r="F2" s="9"/>
      <c r="G2" s="9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32"/>
    </row>
    <row r="3" ht="25.5" spans="1:26">
      <c r="A3" s="11" t="s">
        <v>2</v>
      </c>
      <c r="B3" s="12"/>
      <c r="C3" s="13"/>
      <c r="D3" s="13"/>
      <c r="E3" s="14" t="s">
        <v>3</v>
      </c>
      <c r="F3" s="13"/>
      <c r="G3" s="13"/>
      <c r="H3" s="14" t="s">
        <v>4</v>
      </c>
      <c r="I3" s="11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33"/>
    </row>
    <row r="4" spans="1:26">
      <c r="A4" s="15" t="s">
        <v>5</v>
      </c>
      <c r="B4" s="15" t="s">
        <v>6</v>
      </c>
      <c r="C4" s="16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19" t="s">
        <v>13</v>
      </c>
      <c r="J4" s="19"/>
      <c r="K4" s="15" t="s">
        <v>14</v>
      </c>
      <c r="L4" s="15" t="s">
        <v>15</v>
      </c>
      <c r="M4" s="19" t="s">
        <v>16</v>
      </c>
      <c r="N4" s="19"/>
      <c r="O4" s="19"/>
      <c r="P4" s="19"/>
      <c r="Q4" s="19"/>
      <c r="R4" s="19"/>
      <c r="S4" s="19"/>
      <c r="T4" s="19" t="s">
        <v>17</v>
      </c>
      <c r="U4" s="19"/>
      <c r="V4" s="19"/>
      <c r="W4" s="19"/>
      <c r="X4" s="19"/>
      <c r="Y4" s="19"/>
      <c r="Z4" s="34" t="s">
        <v>18</v>
      </c>
    </row>
    <row r="5" spans="1:26">
      <c r="A5" s="17"/>
      <c r="B5" s="17"/>
      <c r="C5" s="18"/>
      <c r="D5" s="17"/>
      <c r="E5" s="17"/>
      <c r="F5" s="17"/>
      <c r="G5" s="17"/>
      <c r="H5" s="17"/>
      <c r="I5" s="15" t="s">
        <v>19</v>
      </c>
      <c r="J5" s="15" t="s">
        <v>20</v>
      </c>
      <c r="K5" s="17"/>
      <c r="L5" s="17"/>
      <c r="M5" s="15" t="s">
        <v>21</v>
      </c>
      <c r="N5" s="24" t="s">
        <v>22</v>
      </c>
      <c r="O5" s="25"/>
      <c r="P5" s="24" t="s">
        <v>23</v>
      </c>
      <c r="Q5" s="25"/>
      <c r="R5" s="24" t="s">
        <v>24</v>
      </c>
      <c r="S5" s="25"/>
      <c r="T5" s="19" t="s">
        <v>25</v>
      </c>
      <c r="U5" s="19" t="s">
        <v>26</v>
      </c>
      <c r="V5" s="29" t="s">
        <v>27</v>
      </c>
      <c r="W5" s="30"/>
      <c r="X5" s="29" t="s">
        <v>28</v>
      </c>
      <c r="Y5" s="35"/>
      <c r="Z5" s="36"/>
    </row>
    <row r="6" ht="36" spans="1:26">
      <c r="A6" s="17"/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5" t="s">
        <v>29</v>
      </c>
      <c r="O6" s="15" t="s">
        <v>30</v>
      </c>
      <c r="P6" s="15" t="s">
        <v>31</v>
      </c>
      <c r="Q6" s="15" t="s">
        <v>32</v>
      </c>
      <c r="R6" s="15" t="s">
        <v>33</v>
      </c>
      <c r="S6" s="15" t="s">
        <v>34</v>
      </c>
      <c r="T6" s="15"/>
      <c r="U6" s="15"/>
      <c r="V6" s="15" t="s">
        <v>35</v>
      </c>
      <c r="W6" s="15" t="s">
        <v>36</v>
      </c>
      <c r="X6" s="15" t="s">
        <v>37</v>
      </c>
      <c r="Y6" s="15" t="s">
        <v>38</v>
      </c>
      <c r="Z6" s="36"/>
    </row>
    <row r="7" ht="57" customHeight="1" spans="1:26">
      <c r="A7" s="19">
        <v>1</v>
      </c>
      <c r="B7" s="19" t="s">
        <v>39</v>
      </c>
      <c r="C7" s="20" t="s">
        <v>40</v>
      </c>
      <c r="D7" s="19" t="s">
        <v>41</v>
      </c>
      <c r="E7" s="19" t="s">
        <v>42</v>
      </c>
      <c r="F7" s="19" t="s">
        <v>43</v>
      </c>
      <c r="G7" s="19" t="s">
        <v>44</v>
      </c>
      <c r="H7" s="19" t="s">
        <v>45</v>
      </c>
      <c r="I7" s="26">
        <v>44621</v>
      </c>
      <c r="J7" s="26">
        <v>44896</v>
      </c>
      <c r="K7" s="19" t="s">
        <v>43</v>
      </c>
      <c r="L7" s="19" t="s">
        <v>43</v>
      </c>
      <c r="M7" s="19">
        <v>280</v>
      </c>
      <c r="N7" s="19">
        <v>280</v>
      </c>
      <c r="O7" s="19"/>
      <c r="P7" s="19"/>
      <c r="Q7" s="19"/>
      <c r="R7" s="19"/>
      <c r="S7" s="19">
        <v>5</v>
      </c>
      <c r="T7" s="19"/>
      <c r="U7" s="19"/>
      <c r="V7" s="19">
        <v>96</v>
      </c>
      <c r="W7" s="19">
        <v>352</v>
      </c>
      <c r="X7" s="19"/>
      <c r="Y7" s="19"/>
      <c r="Z7" s="19" t="s">
        <v>46</v>
      </c>
    </row>
    <row r="8" ht="57" customHeight="1" spans="1:26">
      <c r="A8" s="19">
        <v>2</v>
      </c>
      <c r="B8" s="19" t="s">
        <v>39</v>
      </c>
      <c r="C8" s="20" t="s">
        <v>47</v>
      </c>
      <c r="D8" s="19" t="s">
        <v>48</v>
      </c>
      <c r="E8" s="19" t="s">
        <v>49</v>
      </c>
      <c r="F8" s="19" t="s">
        <v>50</v>
      </c>
      <c r="G8" s="19" t="s">
        <v>51</v>
      </c>
      <c r="H8" s="19" t="s">
        <v>47</v>
      </c>
      <c r="I8" s="26">
        <v>44622</v>
      </c>
      <c r="J8" s="26">
        <v>44897</v>
      </c>
      <c r="K8" s="19" t="s">
        <v>50</v>
      </c>
      <c r="L8" s="19" t="s">
        <v>50</v>
      </c>
      <c r="M8" s="19">
        <v>40</v>
      </c>
      <c r="N8" s="19">
        <v>40</v>
      </c>
      <c r="O8" s="19"/>
      <c r="P8" s="19"/>
      <c r="Q8" s="19"/>
      <c r="R8" s="19"/>
      <c r="S8" s="19"/>
      <c r="T8" s="19" t="s">
        <v>52</v>
      </c>
      <c r="U8" s="19">
        <v>24</v>
      </c>
      <c r="V8" s="19">
        <v>24</v>
      </c>
      <c r="W8" s="19"/>
      <c r="X8" s="19">
        <f t="shared" ref="X8:X15" si="0">M8*0.05</f>
        <v>2</v>
      </c>
      <c r="Y8" s="19">
        <f t="shared" ref="Y8:Y15" si="1">X8*0.8</f>
        <v>1.6</v>
      </c>
      <c r="Z8" s="19" t="s">
        <v>53</v>
      </c>
    </row>
    <row r="9" ht="57" customHeight="1" spans="1:26">
      <c r="A9" s="19">
        <v>3</v>
      </c>
      <c r="B9" s="19" t="s">
        <v>39</v>
      </c>
      <c r="C9" s="20" t="s">
        <v>54</v>
      </c>
      <c r="D9" s="19" t="s">
        <v>41</v>
      </c>
      <c r="E9" s="19" t="s">
        <v>42</v>
      </c>
      <c r="F9" s="19" t="s">
        <v>55</v>
      </c>
      <c r="G9" s="19" t="s">
        <v>51</v>
      </c>
      <c r="H9" s="19" t="s">
        <v>56</v>
      </c>
      <c r="I9" s="26">
        <v>44623</v>
      </c>
      <c r="J9" s="26">
        <v>44898</v>
      </c>
      <c r="K9" s="19" t="s">
        <v>55</v>
      </c>
      <c r="L9" s="19" t="s">
        <v>55</v>
      </c>
      <c r="M9" s="19">
        <v>260</v>
      </c>
      <c r="N9" s="19">
        <v>260</v>
      </c>
      <c r="O9" s="19"/>
      <c r="P9" s="19"/>
      <c r="Q9" s="19"/>
      <c r="R9" s="19"/>
      <c r="S9" s="19"/>
      <c r="T9" s="19"/>
      <c r="U9" s="19"/>
      <c r="V9" s="19">
        <v>291</v>
      </c>
      <c r="W9" s="19"/>
      <c r="X9" s="19"/>
      <c r="Y9" s="19"/>
      <c r="Z9" s="19" t="s">
        <v>46</v>
      </c>
    </row>
    <row r="10" ht="57" customHeight="1" spans="1:26">
      <c r="A10" s="19">
        <v>4</v>
      </c>
      <c r="B10" s="19" t="s">
        <v>39</v>
      </c>
      <c r="C10" s="20" t="s">
        <v>57</v>
      </c>
      <c r="D10" s="19" t="s">
        <v>48</v>
      </c>
      <c r="E10" s="19" t="s">
        <v>58</v>
      </c>
      <c r="F10" s="19" t="s">
        <v>59</v>
      </c>
      <c r="G10" s="19" t="s">
        <v>51</v>
      </c>
      <c r="H10" s="19" t="s">
        <v>60</v>
      </c>
      <c r="I10" s="26">
        <v>44682</v>
      </c>
      <c r="J10" s="26">
        <v>44835</v>
      </c>
      <c r="K10" s="19" t="s">
        <v>61</v>
      </c>
      <c r="L10" s="19" t="s">
        <v>59</v>
      </c>
      <c r="M10" s="19">
        <v>50</v>
      </c>
      <c r="N10" s="19">
        <v>50</v>
      </c>
      <c r="O10" s="19"/>
      <c r="P10" s="19"/>
      <c r="Q10" s="19"/>
      <c r="R10" s="19"/>
      <c r="S10" s="19"/>
      <c r="T10" s="19" t="s">
        <v>52</v>
      </c>
      <c r="U10" s="19">
        <v>16</v>
      </c>
      <c r="V10" s="19">
        <v>16</v>
      </c>
      <c r="W10" s="19"/>
      <c r="X10" s="19">
        <f t="shared" si="0"/>
        <v>2.5</v>
      </c>
      <c r="Y10" s="19">
        <f t="shared" si="1"/>
        <v>2</v>
      </c>
      <c r="Z10" s="19" t="s">
        <v>62</v>
      </c>
    </row>
    <row r="11" s="1" customFormat="1" ht="57" customHeight="1" spans="1:26">
      <c r="A11" s="19">
        <v>5</v>
      </c>
      <c r="B11" s="19" t="s">
        <v>39</v>
      </c>
      <c r="C11" s="20" t="s">
        <v>63</v>
      </c>
      <c r="D11" s="19" t="s">
        <v>48</v>
      </c>
      <c r="E11" s="19" t="s">
        <v>49</v>
      </c>
      <c r="F11" s="19" t="s">
        <v>64</v>
      </c>
      <c r="G11" s="19" t="s">
        <v>51</v>
      </c>
      <c r="H11" s="19" t="s">
        <v>65</v>
      </c>
      <c r="I11" s="26">
        <v>44621</v>
      </c>
      <c r="J11" s="26">
        <v>44652</v>
      </c>
      <c r="K11" s="19" t="s">
        <v>64</v>
      </c>
      <c r="L11" s="19" t="s">
        <v>64</v>
      </c>
      <c r="M11" s="19">
        <v>36.3</v>
      </c>
      <c r="N11" s="19">
        <v>36.3</v>
      </c>
      <c r="O11" s="19"/>
      <c r="P11" s="19"/>
      <c r="Q11" s="19"/>
      <c r="R11" s="19"/>
      <c r="S11" s="19"/>
      <c r="T11" s="19" t="s">
        <v>52</v>
      </c>
      <c r="U11" s="19">
        <v>16</v>
      </c>
      <c r="V11" s="19">
        <v>16</v>
      </c>
      <c r="W11" s="19"/>
      <c r="X11" s="19">
        <f t="shared" si="0"/>
        <v>1.815</v>
      </c>
      <c r="Y11" s="19">
        <f t="shared" si="1"/>
        <v>1.452</v>
      </c>
      <c r="Z11" s="19" t="s">
        <v>66</v>
      </c>
    </row>
    <row r="12" s="1" customFormat="1" ht="57" customHeight="1" spans="1:26">
      <c r="A12" s="19">
        <v>6</v>
      </c>
      <c r="B12" s="19" t="s">
        <v>39</v>
      </c>
      <c r="C12" s="20" t="s">
        <v>67</v>
      </c>
      <c r="D12" s="19" t="s">
        <v>48</v>
      </c>
      <c r="E12" s="19" t="s">
        <v>49</v>
      </c>
      <c r="F12" s="19" t="s">
        <v>68</v>
      </c>
      <c r="G12" s="19" t="s">
        <v>51</v>
      </c>
      <c r="H12" s="19" t="s">
        <v>65</v>
      </c>
      <c r="I12" s="26">
        <v>44621</v>
      </c>
      <c r="J12" s="26">
        <v>44652</v>
      </c>
      <c r="K12" s="19" t="s">
        <v>68</v>
      </c>
      <c r="L12" s="19" t="s">
        <v>68</v>
      </c>
      <c r="M12" s="19">
        <v>36.3</v>
      </c>
      <c r="N12" s="19">
        <v>36.3</v>
      </c>
      <c r="O12" s="19"/>
      <c r="P12" s="19"/>
      <c r="Q12" s="19"/>
      <c r="R12" s="19"/>
      <c r="S12" s="19"/>
      <c r="T12" s="19" t="s">
        <v>52</v>
      </c>
      <c r="U12" s="19">
        <v>16</v>
      </c>
      <c r="V12" s="19">
        <v>16</v>
      </c>
      <c r="W12" s="19"/>
      <c r="X12" s="19">
        <f t="shared" si="0"/>
        <v>1.815</v>
      </c>
      <c r="Y12" s="19">
        <f t="shared" si="1"/>
        <v>1.452</v>
      </c>
      <c r="Z12" s="19" t="s">
        <v>66</v>
      </c>
    </row>
    <row r="13" s="1" customFormat="1" ht="57" customHeight="1" spans="1:26">
      <c r="A13" s="19">
        <v>7</v>
      </c>
      <c r="B13" s="19" t="s">
        <v>39</v>
      </c>
      <c r="C13" s="20" t="s">
        <v>69</v>
      </c>
      <c r="D13" s="19" t="s">
        <v>48</v>
      </c>
      <c r="E13" s="19" t="s">
        <v>49</v>
      </c>
      <c r="F13" s="19" t="s">
        <v>70</v>
      </c>
      <c r="G13" s="19" t="s">
        <v>51</v>
      </c>
      <c r="H13" s="19" t="s">
        <v>71</v>
      </c>
      <c r="I13" s="26">
        <v>44621</v>
      </c>
      <c r="J13" s="26">
        <v>44652</v>
      </c>
      <c r="K13" s="19" t="s">
        <v>70</v>
      </c>
      <c r="L13" s="19" t="s">
        <v>70</v>
      </c>
      <c r="M13" s="19">
        <v>702.7</v>
      </c>
      <c r="N13" s="19">
        <v>702.7</v>
      </c>
      <c r="O13" s="19"/>
      <c r="P13" s="19"/>
      <c r="Q13" s="19"/>
      <c r="R13" s="19"/>
      <c r="S13" s="19"/>
      <c r="T13" s="19" t="s">
        <v>52</v>
      </c>
      <c r="U13" s="19">
        <v>486</v>
      </c>
      <c r="V13" s="19">
        <v>486</v>
      </c>
      <c r="W13" s="19"/>
      <c r="X13" s="19">
        <f t="shared" si="0"/>
        <v>35.135</v>
      </c>
      <c r="Y13" s="19">
        <f t="shared" si="1"/>
        <v>28.108</v>
      </c>
      <c r="Z13" s="19" t="s">
        <v>72</v>
      </c>
    </row>
    <row r="14" s="1" customFormat="1" ht="57" customHeight="1" spans="1:26">
      <c r="A14" s="19">
        <v>8</v>
      </c>
      <c r="B14" s="19" t="s">
        <v>39</v>
      </c>
      <c r="C14" s="20" t="s">
        <v>73</v>
      </c>
      <c r="D14" s="19" t="s">
        <v>48</v>
      </c>
      <c r="E14" s="19" t="s">
        <v>58</v>
      </c>
      <c r="F14" s="21" t="s">
        <v>74</v>
      </c>
      <c r="G14" s="19" t="s">
        <v>51</v>
      </c>
      <c r="H14" s="19" t="s">
        <v>75</v>
      </c>
      <c r="I14" s="26">
        <v>44621</v>
      </c>
      <c r="J14" s="26">
        <v>44926</v>
      </c>
      <c r="K14" s="21" t="s">
        <v>74</v>
      </c>
      <c r="L14" s="21" t="s">
        <v>74</v>
      </c>
      <c r="M14" s="19">
        <v>50</v>
      </c>
      <c r="N14" s="19">
        <v>50</v>
      </c>
      <c r="O14" s="19"/>
      <c r="P14" s="19"/>
      <c r="Q14" s="19"/>
      <c r="R14" s="19"/>
      <c r="S14" s="19"/>
      <c r="T14" s="19" t="s">
        <v>52</v>
      </c>
      <c r="U14" s="19">
        <v>26</v>
      </c>
      <c r="V14" s="19">
        <v>6</v>
      </c>
      <c r="W14" s="19"/>
      <c r="X14" s="19">
        <f t="shared" si="0"/>
        <v>2.5</v>
      </c>
      <c r="Y14" s="19">
        <f t="shared" si="1"/>
        <v>2</v>
      </c>
      <c r="Z14" s="19" t="s">
        <v>76</v>
      </c>
    </row>
    <row r="15" ht="57" customHeight="1" spans="1:26">
      <c r="A15" s="19">
        <v>9</v>
      </c>
      <c r="B15" s="19" t="s">
        <v>39</v>
      </c>
      <c r="C15" s="20" t="s">
        <v>77</v>
      </c>
      <c r="D15" s="19" t="s">
        <v>48</v>
      </c>
      <c r="E15" s="19" t="s">
        <v>78</v>
      </c>
      <c r="F15" s="19" t="s">
        <v>79</v>
      </c>
      <c r="G15" s="19" t="s">
        <v>80</v>
      </c>
      <c r="H15" s="19" t="s">
        <v>81</v>
      </c>
      <c r="I15" s="26">
        <v>44713</v>
      </c>
      <c r="J15" s="26" t="s">
        <v>82</v>
      </c>
      <c r="K15" s="19" t="s">
        <v>79</v>
      </c>
      <c r="L15" s="19" t="s">
        <v>79</v>
      </c>
      <c r="M15" s="19">
        <v>60</v>
      </c>
      <c r="N15" s="19">
        <v>60</v>
      </c>
      <c r="O15" s="19"/>
      <c r="P15" s="19"/>
      <c r="Q15" s="19"/>
      <c r="R15" s="19"/>
      <c r="S15" s="19"/>
      <c r="T15" s="19" t="s">
        <v>52</v>
      </c>
      <c r="U15" s="19">
        <v>5</v>
      </c>
      <c r="V15" s="19">
        <v>5</v>
      </c>
      <c r="W15" s="19"/>
      <c r="X15" s="19">
        <f t="shared" si="0"/>
        <v>3</v>
      </c>
      <c r="Y15" s="19">
        <f t="shared" si="1"/>
        <v>2.4</v>
      </c>
      <c r="Z15" s="19" t="s">
        <v>83</v>
      </c>
    </row>
    <row r="16" ht="57" customHeight="1" spans="1:26">
      <c r="A16" s="19">
        <v>10</v>
      </c>
      <c r="B16" s="19" t="s">
        <v>39</v>
      </c>
      <c r="C16" s="20" t="s">
        <v>84</v>
      </c>
      <c r="D16" s="19" t="s">
        <v>41</v>
      </c>
      <c r="E16" s="19" t="s">
        <v>42</v>
      </c>
      <c r="F16" s="19" t="s">
        <v>85</v>
      </c>
      <c r="G16" s="19" t="s">
        <v>51</v>
      </c>
      <c r="H16" s="19" t="s">
        <v>86</v>
      </c>
      <c r="I16" s="26">
        <v>44621</v>
      </c>
      <c r="J16" s="26">
        <v>44713</v>
      </c>
      <c r="K16" s="19" t="s">
        <v>87</v>
      </c>
      <c r="L16" s="19" t="s">
        <v>85</v>
      </c>
      <c r="M16" s="19">
        <v>280</v>
      </c>
      <c r="N16" s="19">
        <v>280</v>
      </c>
      <c r="O16" s="19"/>
      <c r="P16" s="19"/>
      <c r="Q16" s="19"/>
      <c r="R16" s="19"/>
      <c r="S16" s="19"/>
      <c r="T16" s="19"/>
      <c r="U16" s="19"/>
      <c r="V16" s="19">
        <v>533</v>
      </c>
      <c r="W16" s="19">
        <v>533</v>
      </c>
      <c r="X16" s="19"/>
      <c r="Y16" s="19"/>
      <c r="Z16" s="19" t="s">
        <v>46</v>
      </c>
    </row>
    <row r="17" ht="57" customHeight="1" spans="1:26">
      <c r="A17" s="19">
        <v>11</v>
      </c>
      <c r="B17" s="19" t="s">
        <v>39</v>
      </c>
      <c r="C17" s="20" t="s">
        <v>88</v>
      </c>
      <c r="D17" s="19" t="s">
        <v>48</v>
      </c>
      <c r="E17" s="19" t="s">
        <v>42</v>
      </c>
      <c r="F17" s="19" t="s">
        <v>89</v>
      </c>
      <c r="G17" s="19" t="s">
        <v>51</v>
      </c>
      <c r="H17" s="19" t="s">
        <v>90</v>
      </c>
      <c r="I17" s="26">
        <v>44626</v>
      </c>
      <c r="J17" s="26">
        <v>44901</v>
      </c>
      <c r="K17" s="19" t="s">
        <v>89</v>
      </c>
      <c r="L17" s="19" t="s">
        <v>89</v>
      </c>
      <c r="M17" s="19">
        <v>150</v>
      </c>
      <c r="N17" s="19">
        <v>150</v>
      </c>
      <c r="O17" s="19"/>
      <c r="P17" s="19"/>
      <c r="Q17" s="19"/>
      <c r="R17" s="19"/>
      <c r="S17" s="19"/>
      <c r="T17" s="19" t="s">
        <v>52</v>
      </c>
      <c r="U17" s="19">
        <v>17</v>
      </c>
      <c r="V17" s="19">
        <v>17</v>
      </c>
      <c r="W17" s="19">
        <v>261</v>
      </c>
      <c r="X17" s="19">
        <f>M17*0.05</f>
        <v>7.5</v>
      </c>
      <c r="Y17" s="19">
        <f>X17*0.8</f>
        <v>6</v>
      </c>
      <c r="Z17" s="19" t="s">
        <v>91</v>
      </c>
    </row>
    <row r="18" ht="57" customHeight="1" spans="1:26">
      <c r="A18" s="19">
        <v>12</v>
      </c>
      <c r="B18" s="19" t="s">
        <v>39</v>
      </c>
      <c r="C18" s="20" t="s">
        <v>92</v>
      </c>
      <c r="D18" s="19" t="s">
        <v>93</v>
      </c>
      <c r="E18" s="19" t="s">
        <v>42</v>
      </c>
      <c r="F18" s="19" t="s">
        <v>94</v>
      </c>
      <c r="G18" s="19" t="s">
        <v>51</v>
      </c>
      <c r="H18" s="19" t="s">
        <v>95</v>
      </c>
      <c r="I18" s="26">
        <v>44627</v>
      </c>
      <c r="J18" s="26">
        <v>44902</v>
      </c>
      <c r="K18" s="19" t="s">
        <v>94</v>
      </c>
      <c r="L18" s="19" t="s">
        <v>94</v>
      </c>
      <c r="M18" s="19">
        <v>280</v>
      </c>
      <c r="N18" s="19">
        <v>280</v>
      </c>
      <c r="O18" s="19"/>
      <c r="P18" s="19"/>
      <c r="Q18" s="19"/>
      <c r="R18" s="19"/>
      <c r="S18" s="19"/>
      <c r="T18" s="19"/>
      <c r="U18" s="19"/>
      <c r="V18" s="19">
        <v>290</v>
      </c>
      <c r="W18" s="19"/>
      <c r="X18" s="19"/>
      <c r="Y18" s="19"/>
      <c r="Z18" s="19" t="s">
        <v>46</v>
      </c>
    </row>
    <row r="19" ht="57" customHeight="1" spans="1:26">
      <c r="A19" s="19">
        <v>13</v>
      </c>
      <c r="B19" s="19" t="s">
        <v>39</v>
      </c>
      <c r="C19" s="20" t="s">
        <v>96</v>
      </c>
      <c r="D19" s="19" t="s">
        <v>41</v>
      </c>
      <c r="E19" s="19" t="s">
        <v>42</v>
      </c>
      <c r="F19" s="19" t="s">
        <v>97</v>
      </c>
      <c r="G19" s="19" t="s">
        <v>51</v>
      </c>
      <c r="H19" s="19" t="s">
        <v>98</v>
      </c>
      <c r="I19" s="26">
        <v>44689</v>
      </c>
      <c r="J19" s="26">
        <v>44899</v>
      </c>
      <c r="K19" s="19" t="s">
        <v>97</v>
      </c>
      <c r="L19" s="19" t="s">
        <v>97</v>
      </c>
      <c r="M19" s="19">
        <v>390</v>
      </c>
      <c r="N19" s="19">
        <v>390</v>
      </c>
      <c r="O19" s="19"/>
      <c r="P19" s="19"/>
      <c r="Q19" s="19"/>
      <c r="R19" s="19"/>
      <c r="S19" s="19"/>
      <c r="T19" s="19"/>
      <c r="U19" s="19"/>
      <c r="V19" s="19">
        <v>370</v>
      </c>
      <c r="W19" s="19">
        <v>776</v>
      </c>
      <c r="X19" s="19"/>
      <c r="Y19" s="19"/>
      <c r="Z19" s="19" t="s">
        <v>46</v>
      </c>
    </row>
    <row r="20" ht="57" customHeight="1" spans="1:26">
      <c r="A20" s="19">
        <v>14</v>
      </c>
      <c r="B20" s="19" t="s">
        <v>39</v>
      </c>
      <c r="C20" s="20" t="s">
        <v>99</v>
      </c>
      <c r="D20" s="19" t="s">
        <v>41</v>
      </c>
      <c r="E20" s="19" t="s">
        <v>42</v>
      </c>
      <c r="F20" s="19" t="s">
        <v>100</v>
      </c>
      <c r="G20" s="19" t="s">
        <v>51</v>
      </c>
      <c r="H20" s="19" t="s">
        <v>101</v>
      </c>
      <c r="I20" s="26">
        <v>44690</v>
      </c>
      <c r="J20" s="26">
        <v>44900</v>
      </c>
      <c r="K20" s="19" t="s">
        <v>100</v>
      </c>
      <c r="L20" s="19" t="s">
        <v>100</v>
      </c>
      <c r="M20" s="19">
        <v>220</v>
      </c>
      <c r="N20" s="19">
        <v>220</v>
      </c>
      <c r="O20" s="19"/>
      <c r="P20" s="19"/>
      <c r="Q20" s="19"/>
      <c r="R20" s="19"/>
      <c r="S20" s="19"/>
      <c r="T20" s="19"/>
      <c r="U20" s="19"/>
      <c r="V20" s="19">
        <v>721</v>
      </c>
      <c r="W20" s="19"/>
      <c r="X20" s="19"/>
      <c r="Y20" s="19"/>
      <c r="Z20" s="19" t="s">
        <v>46</v>
      </c>
    </row>
    <row r="21" ht="57" customHeight="1" spans="1:26">
      <c r="A21" s="19">
        <v>15</v>
      </c>
      <c r="B21" s="19" t="s">
        <v>39</v>
      </c>
      <c r="C21" s="20" t="s">
        <v>102</v>
      </c>
      <c r="D21" s="19" t="s">
        <v>41</v>
      </c>
      <c r="E21" s="19" t="s">
        <v>42</v>
      </c>
      <c r="F21" s="19" t="s">
        <v>103</v>
      </c>
      <c r="G21" s="19" t="s">
        <v>51</v>
      </c>
      <c r="H21" s="19" t="s">
        <v>104</v>
      </c>
      <c r="I21" s="26">
        <v>44691</v>
      </c>
      <c r="J21" s="26">
        <v>44901</v>
      </c>
      <c r="K21" s="19" t="s">
        <v>103</v>
      </c>
      <c r="L21" s="19" t="s">
        <v>103</v>
      </c>
      <c r="M21" s="19">
        <v>12</v>
      </c>
      <c r="N21" s="19">
        <v>12</v>
      </c>
      <c r="O21" s="19"/>
      <c r="P21" s="19"/>
      <c r="Q21" s="19"/>
      <c r="R21" s="19"/>
      <c r="S21" s="19"/>
      <c r="T21" s="19"/>
      <c r="U21" s="19"/>
      <c r="V21" s="19">
        <v>315</v>
      </c>
      <c r="W21" s="19"/>
      <c r="X21" s="19"/>
      <c r="Y21" s="19"/>
      <c r="Z21" s="19" t="s">
        <v>46</v>
      </c>
    </row>
    <row r="22" ht="57" customHeight="1" spans="1:26">
      <c r="A22" s="19">
        <v>16</v>
      </c>
      <c r="B22" s="19" t="s">
        <v>39</v>
      </c>
      <c r="C22" s="20" t="s">
        <v>105</v>
      </c>
      <c r="D22" s="19" t="s">
        <v>41</v>
      </c>
      <c r="E22" s="19" t="s">
        <v>42</v>
      </c>
      <c r="F22" s="19" t="s">
        <v>106</v>
      </c>
      <c r="G22" s="19" t="s">
        <v>51</v>
      </c>
      <c r="H22" s="19" t="s">
        <v>107</v>
      </c>
      <c r="I22" s="26">
        <v>44692</v>
      </c>
      <c r="J22" s="26">
        <v>44902</v>
      </c>
      <c r="K22" s="19" t="s">
        <v>106</v>
      </c>
      <c r="L22" s="19" t="s">
        <v>106</v>
      </c>
      <c r="M22" s="19">
        <v>140</v>
      </c>
      <c r="N22" s="19">
        <v>140</v>
      </c>
      <c r="O22" s="19"/>
      <c r="P22" s="19"/>
      <c r="Q22" s="19"/>
      <c r="R22" s="19"/>
      <c r="S22" s="19"/>
      <c r="T22" s="19"/>
      <c r="U22" s="19"/>
      <c r="V22" s="19">
        <v>396</v>
      </c>
      <c r="W22" s="19"/>
      <c r="X22" s="19"/>
      <c r="Y22" s="19"/>
      <c r="Z22" s="19" t="s">
        <v>46</v>
      </c>
    </row>
    <row r="23" ht="57" customHeight="1" spans="1:26">
      <c r="A23" s="19">
        <v>17</v>
      </c>
      <c r="B23" s="19" t="s">
        <v>39</v>
      </c>
      <c r="C23" s="20" t="s">
        <v>108</v>
      </c>
      <c r="D23" s="19" t="s">
        <v>41</v>
      </c>
      <c r="E23" s="19" t="s">
        <v>42</v>
      </c>
      <c r="F23" s="19" t="s">
        <v>109</v>
      </c>
      <c r="G23" s="19" t="s">
        <v>51</v>
      </c>
      <c r="H23" s="19" t="s">
        <v>110</v>
      </c>
      <c r="I23" s="26">
        <v>44692</v>
      </c>
      <c r="J23" s="26">
        <v>44902</v>
      </c>
      <c r="K23" s="19" t="s">
        <v>106</v>
      </c>
      <c r="L23" s="19" t="s">
        <v>109</v>
      </c>
      <c r="M23" s="19">
        <v>250</v>
      </c>
      <c r="N23" s="19">
        <v>250</v>
      </c>
      <c r="O23" s="19"/>
      <c r="P23" s="19"/>
      <c r="Q23" s="19"/>
      <c r="R23" s="19"/>
      <c r="S23" s="19"/>
      <c r="T23" s="19"/>
      <c r="U23" s="19"/>
      <c r="V23" s="19">
        <v>467</v>
      </c>
      <c r="W23" s="19"/>
      <c r="X23" s="19"/>
      <c r="Y23" s="19"/>
      <c r="Z23" s="19" t="s">
        <v>46</v>
      </c>
    </row>
    <row r="24" ht="57" customHeight="1" spans="1:26">
      <c r="A24" s="19">
        <v>18</v>
      </c>
      <c r="B24" s="19" t="s">
        <v>39</v>
      </c>
      <c r="C24" s="20" t="s">
        <v>111</v>
      </c>
      <c r="D24" s="19" t="s">
        <v>48</v>
      </c>
      <c r="E24" s="19" t="s">
        <v>49</v>
      </c>
      <c r="F24" s="19" t="s">
        <v>112</v>
      </c>
      <c r="G24" s="19" t="s">
        <v>51</v>
      </c>
      <c r="H24" s="19" t="s">
        <v>113</v>
      </c>
      <c r="I24" s="26">
        <v>44693</v>
      </c>
      <c r="J24" s="26">
        <v>44903</v>
      </c>
      <c r="K24" s="19" t="s">
        <v>112</v>
      </c>
      <c r="L24" s="19" t="s">
        <v>112</v>
      </c>
      <c r="M24" s="19">
        <v>150</v>
      </c>
      <c r="N24" s="19">
        <v>150</v>
      </c>
      <c r="O24" s="19"/>
      <c r="P24" s="19"/>
      <c r="Q24" s="19"/>
      <c r="R24" s="19"/>
      <c r="S24" s="19"/>
      <c r="T24" s="19" t="s">
        <v>52</v>
      </c>
      <c r="U24" s="19">
        <v>6</v>
      </c>
      <c r="V24" s="19">
        <v>6</v>
      </c>
      <c r="W24" s="19">
        <v>395</v>
      </c>
      <c r="X24" s="19">
        <f t="shared" ref="X24:X29" si="2">M24*0.05</f>
        <v>7.5</v>
      </c>
      <c r="Y24" s="19">
        <f t="shared" ref="Y24:Y29" si="3">X24*0.8</f>
        <v>6</v>
      </c>
      <c r="Z24" s="19" t="s">
        <v>114</v>
      </c>
    </row>
    <row r="25" ht="57" customHeight="1" spans="1:26">
      <c r="A25" s="19">
        <v>19</v>
      </c>
      <c r="B25" s="19" t="s">
        <v>39</v>
      </c>
      <c r="C25" s="20" t="s">
        <v>115</v>
      </c>
      <c r="D25" s="19" t="s">
        <v>48</v>
      </c>
      <c r="E25" s="19" t="s">
        <v>58</v>
      </c>
      <c r="F25" s="19" t="s">
        <v>116</v>
      </c>
      <c r="G25" s="19" t="s">
        <v>51</v>
      </c>
      <c r="H25" s="19" t="s">
        <v>117</v>
      </c>
      <c r="I25" s="26">
        <v>44695</v>
      </c>
      <c r="J25" s="26">
        <v>44905</v>
      </c>
      <c r="K25" s="19" t="s">
        <v>116</v>
      </c>
      <c r="L25" s="19" t="s">
        <v>116</v>
      </c>
      <c r="M25" s="19">
        <v>84</v>
      </c>
      <c r="N25" s="19">
        <v>84</v>
      </c>
      <c r="O25" s="19"/>
      <c r="P25" s="19"/>
      <c r="Q25" s="19"/>
      <c r="R25" s="19"/>
      <c r="S25" s="19"/>
      <c r="T25" s="19" t="s">
        <v>52</v>
      </c>
      <c r="U25" s="19">
        <v>47</v>
      </c>
      <c r="V25" s="19">
        <v>47</v>
      </c>
      <c r="W25" s="19">
        <v>689</v>
      </c>
      <c r="X25" s="19">
        <f t="shared" si="2"/>
        <v>4.2</v>
      </c>
      <c r="Y25" s="19">
        <f t="shared" si="3"/>
        <v>3.36</v>
      </c>
      <c r="Z25" s="19" t="s">
        <v>118</v>
      </c>
    </row>
    <row r="26" ht="57" customHeight="1" spans="1:26">
      <c r="A26" s="19">
        <v>20</v>
      </c>
      <c r="B26" s="19" t="s">
        <v>39</v>
      </c>
      <c r="C26" s="20" t="s">
        <v>119</v>
      </c>
      <c r="D26" s="19" t="s">
        <v>48</v>
      </c>
      <c r="E26" s="19" t="s">
        <v>58</v>
      </c>
      <c r="F26" s="19" t="s">
        <v>120</v>
      </c>
      <c r="G26" s="19" t="s">
        <v>51</v>
      </c>
      <c r="H26" s="19" t="s">
        <v>121</v>
      </c>
      <c r="I26" s="26">
        <v>44617</v>
      </c>
      <c r="J26" s="26">
        <v>44864</v>
      </c>
      <c r="K26" s="19" t="s">
        <v>120</v>
      </c>
      <c r="L26" s="19" t="s">
        <v>122</v>
      </c>
      <c r="M26" s="19">
        <v>2000</v>
      </c>
      <c r="N26" s="19">
        <v>2000</v>
      </c>
      <c r="O26" s="19"/>
      <c r="P26" s="19"/>
      <c r="Q26" s="19"/>
      <c r="R26" s="19"/>
      <c r="S26" s="19"/>
      <c r="T26" s="19" t="s">
        <v>52</v>
      </c>
      <c r="U26" s="19">
        <v>345</v>
      </c>
      <c r="V26" s="19">
        <v>345</v>
      </c>
      <c r="W26" s="19"/>
      <c r="X26" s="19">
        <f t="shared" si="2"/>
        <v>100</v>
      </c>
      <c r="Y26" s="19">
        <f t="shared" si="3"/>
        <v>80</v>
      </c>
      <c r="Z26" s="19" t="s">
        <v>123</v>
      </c>
    </row>
    <row r="27" ht="57" customHeight="1" spans="1:26">
      <c r="A27" s="19">
        <v>21</v>
      </c>
      <c r="B27" s="19" t="s">
        <v>39</v>
      </c>
      <c r="C27" s="20" t="s">
        <v>124</v>
      </c>
      <c r="D27" s="19" t="s">
        <v>48</v>
      </c>
      <c r="E27" s="19" t="s">
        <v>58</v>
      </c>
      <c r="F27" s="19" t="s">
        <v>125</v>
      </c>
      <c r="G27" s="19" t="s">
        <v>51</v>
      </c>
      <c r="H27" s="19" t="s">
        <v>126</v>
      </c>
      <c r="I27" s="26">
        <v>44652</v>
      </c>
      <c r="J27" s="26">
        <v>44772</v>
      </c>
      <c r="K27" s="19" t="s">
        <v>125</v>
      </c>
      <c r="L27" s="19" t="s">
        <v>127</v>
      </c>
      <c r="M27" s="19">
        <v>300</v>
      </c>
      <c r="N27" s="19">
        <v>300</v>
      </c>
      <c r="O27" s="19"/>
      <c r="P27" s="19"/>
      <c r="Q27" s="19"/>
      <c r="R27" s="19"/>
      <c r="S27" s="19"/>
      <c r="T27" s="19" t="s">
        <v>52</v>
      </c>
      <c r="U27" s="19">
        <v>80</v>
      </c>
      <c r="V27" s="19">
        <v>80</v>
      </c>
      <c r="W27" s="19"/>
      <c r="X27" s="19">
        <f t="shared" si="2"/>
        <v>15</v>
      </c>
      <c r="Y27" s="19">
        <f t="shared" si="3"/>
        <v>12</v>
      </c>
      <c r="Z27" s="19" t="s">
        <v>128</v>
      </c>
    </row>
    <row r="28" ht="57" customHeight="1" spans="1:26">
      <c r="A28" s="19">
        <v>22</v>
      </c>
      <c r="B28" s="19" t="s">
        <v>39</v>
      </c>
      <c r="C28" s="20" t="s">
        <v>129</v>
      </c>
      <c r="D28" s="19" t="s">
        <v>48</v>
      </c>
      <c r="E28" s="19" t="s">
        <v>130</v>
      </c>
      <c r="F28" s="19" t="s">
        <v>122</v>
      </c>
      <c r="G28" s="19" t="s">
        <v>51</v>
      </c>
      <c r="H28" s="19" t="s">
        <v>131</v>
      </c>
      <c r="I28" s="26">
        <v>44587</v>
      </c>
      <c r="J28" s="26">
        <v>44905</v>
      </c>
      <c r="K28" s="19" t="s">
        <v>122</v>
      </c>
      <c r="L28" s="19" t="s">
        <v>132</v>
      </c>
      <c r="M28" s="19">
        <v>73</v>
      </c>
      <c r="N28" s="19">
        <v>73</v>
      </c>
      <c r="O28" s="19"/>
      <c r="P28" s="19"/>
      <c r="Q28" s="19"/>
      <c r="R28" s="19"/>
      <c r="S28" s="19"/>
      <c r="T28" s="19" t="s">
        <v>52</v>
      </c>
      <c r="U28" s="19">
        <v>36</v>
      </c>
      <c r="V28" s="19">
        <v>36</v>
      </c>
      <c r="W28" s="19"/>
      <c r="X28" s="19">
        <f t="shared" si="2"/>
        <v>3.65</v>
      </c>
      <c r="Y28" s="19">
        <f t="shared" si="3"/>
        <v>2.92</v>
      </c>
      <c r="Z28" s="19" t="s">
        <v>133</v>
      </c>
    </row>
    <row r="29" ht="57" customHeight="1" spans="1:26">
      <c r="A29" s="19">
        <v>23</v>
      </c>
      <c r="B29" s="19" t="s">
        <v>39</v>
      </c>
      <c r="C29" s="20" t="s">
        <v>134</v>
      </c>
      <c r="D29" s="19" t="s">
        <v>48</v>
      </c>
      <c r="E29" s="19" t="s">
        <v>130</v>
      </c>
      <c r="F29" s="19" t="s">
        <v>122</v>
      </c>
      <c r="G29" s="19" t="s">
        <v>51</v>
      </c>
      <c r="H29" s="19" t="s">
        <v>131</v>
      </c>
      <c r="I29" s="26">
        <v>44587</v>
      </c>
      <c r="J29" s="26">
        <v>44905</v>
      </c>
      <c r="K29" s="19" t="s">
        <v>122</v>
      </c>
      <c r="L29" s="19" t="s">
        <v>132</v>
      </c>
      <c r="M29" s="19">
        <v>35</v>
      </c>
      <c r="N29" s="19">
        <v>35</v>
      </c>
      <c r="O29" s="19"/>
      <c r="P29" s="19"/>
      <c r="Q29" s="19"/>
      <c r="R29" s="19"/>
      <c r="S29" s="19"/>
      <c r="T29" s="19" t="s">
        <v>52</v>
      </c>
      <c r="U29" s="19">
        <v>44</v>
      </c>
      <c r="V29" s="19">
        <v>44</v>
      </c>
      <c r="W29" s="19"/>
      <c r="X29" s="19">
        <f t="shared" si="2"/>
        <v>1.75</v>
      </c>
      <c r="Y29" s="19">
        <f t="shared" si="3"/>
        <v>1.4</v>
      </c>
      <c r="Z29" s="19" t="s">
        <v>135</v>
      </c>
    </row>
    <row r="30" s="1" customFormat="1" ht="57" customHeight="1" spans="1:26">
      <c r="A30" s="19">
        <v>24</v>
      </c>
      <c r="B30" s="19" t="s">
        <v>39</v>
      </c>
      <c r="C30" s="19" t="s">
        <v>136</v>
      </c>
      <c r="D30" s="19" t="s">
        <v>137</v>
      </c>
      <c r="E30" s="19" t="s">
        <v>138</v>
      </c>
      <c r="F30" s="19" t="s">
        <v>120</v>
      </c>
      <c r="G30" s="19" t="s">
        <v>51</v>
      </c>
      <c r="H30" s="19" t="s">
        <v>138</v>
      </c>
      <c r="I30" s="26">
        <v>44695</v>
      </c>
      <c r="J30" s="26">
        <v>44783</v>
      </c>
      <c r="K30" s="19" t="s">
        <v>120</v>
      </c>
      <c r="L30" s="19" t="s">
        <v>139</v>
      </c>
      <c r="M30" s="19">
        <v>4.95</v>
      </c>
      <c r="N30" s="19">
        <v>4.95</v>
      </c>
      <c r="O30" s="19"/>
      <c r="P30" s="19"/>
      <c r="Q30" s="19"/>
      <c r="R30" s="19"/>
      <c r="S30" s="19"/>
      <c r="T30" s="19"/>
      <c r="U30" s="19"/>
      <c r="V30" s="19">
        <v>33</v>
      </c>
      <c r="W30" s="19"/>
      <c r="X30" s="19">
        <v>4.94</v>
      </c>
      <c r="Y30" s="19">
        <v>4.94</v>
      </c>
      <c r="Z30" s="19" t="s">
        <v>140</v>
      </c>
    </row>
    <row r="31" s="1" customFormat="1" ht="57" customHeight="1" spans="1:26">
      <c r="A31" s="19">
        <v>25</v>
      </c>
      <c r="B31" s="19" t="s">
        <v>39</v>
      </c>
      <c r="C31" s="19" t="s">
        <v>141</v>
      </c>
      <c r="D31" s="19" t="s">
        <v>137</v>
      </c>
      <c r="E31" s="19" t="s">
        <v>138</v>
      </c>
      <c r="F31" s="19" t="s">
        <v>120</v>
      </c>
      <c r="G31" s="19" t="s">
        <v>51</v>
      </c>
      <c r="H31" s="19" t="s">
        <v>138</v>
      </c>
      <c r="I31" s="26">
        <v>44774</v>
      </c>
      <c r="J31" s="26">
        <v>44926</v>
      </c>
      <c r="K31" s="19" t="s">
        <v>120</v>
      </c>
      <c r="L31" s="19" t="s">
        <v>139</v>
      </c>
      <c r="M31" s="19">
        <v>5.05</v>
      </c>
      <c r="N31" s="19">
        <v>5.05</v>
      </c>
      <c r="O31" s="19"/>
      <c r="P31" s="19"/>
      <c r="Q31" s="19"/>
      <c r="R31" s="19"/>
      <c r="S31" s="19"/>
      <c r="T31" s="19"/>
      <c r="U31" s="19"/>
      <c r="V31" s="19">
        <v>32</v>
      </c>
      <c r="W31" s="19"/>
      <c r="X31" s="19">
        <v>5.05</v>
      </c>
      <c r="Y31" s="19">
        <v>5.05</v>
      </c>
      <c r="Z31" s="19" t="s">
        <v>142</v>
      </c>
    </row>
    <row r="32" ht="57" customHeight="1" spans="1:26">
      <c r="A32" s="19">
        <v>26</v>
      </c>
      <c r="B32" s="19" t="s">
        <v>39</v>
      </c>
      <c r="C32" s="20" t="s">
        <v>143</v>
      </c>
      <c r="D32" s="19" t="s">
        <v>48</v>
      </c>
      <c r="E32" s="19" t="s">
        <v>144</v>
      </c>
      <c r="F32" s="19" t="s">
        <v>120</v>
      </c>
      <c r="G32" s="19" t="s">
        <v>51</v>
      </c>
      <c r="H32" s="19" t="s">
        <v>145</v>
      </c>
      <c r="I32" s="26">
        <v>44695</v>
      </c>
      <c r="J32" s="26">
        <v>44905</v>
      </c>
      <c r="K32" s="19" t="s">
        <v>120</v>
      </c>
      <c r="L32" s="19" t="s">
        <v>146</v>
      </c>
      <c r="M32" s="19">
        <v>70</v>
      </c>
      <c r="N32" s="19">
        <v>70</v>
      </c>
      <c r="O32" s="19"/>
      <c r="P32" s="19"/>
      <c r="Q32" s="19"/>
      <c r="R32" s="19"/>
      <c r="S32" s="19"/>
      <c r="T32" s="19" t="s">
        <v>52</v>
      </c>
      <c r="U32" s="19">
        <v>617</v>
      </c>
      <c r="V32" s="19">
        <v>617</v>
      </c>
      <c r="W32" s="19"/>
      <c r="X32" s="19">
        <v>70</v>
      </c>
      <c r="Y32" s="19">
        <v>70</v>
      </c>
      <c r="Z32" s="19" t="s">
        <v>147</v>
      </c>
    </row>
    <row r="33" ht="57" customHeight="1" spans="1:26">
      <c r="A33" s="19">
        <v>27</v>
      </c>
      <c r="B33" s="19" t="s">
        <v>39</v>
      </c>
      <c r="C33" s="20" t="s">
        <v>148</v>
      </c>
      <c r="D33" s="19" t="s">
        <v>149</v>
      </c>
      <c r="E33" s="19" t="s">
        <v>148</v>
      </c>
      <c r="F33" s="19" t="s">
        <v>120</v>
      </c>
      <c r="G33" s="19" t="s">
        <v>51</v>
      </c>
      <c r="H33" s="19" t="s">
        <v>150</v>
      </c>
      <c r="I33" s="26">
        <v>44634</v>
      </c>
      <c r="J33" s="26">
        <v>44905</v>
      </c>
      <c r="K33" s="19" t="s">
        <v>120</v>
      </c>
      <c r="L33" s="19" t="s">
        <v>151</v>
      </c>
      <c r="M33" s="19">
        <v>290</v>
      </c>
      <c r="N33" s="19">
        <v>290</v>
      </c>
      <c r="O33" s="19"/>
      <c r="P33" s="19"/>
      <c r="Q33" s="19"/>
      <c r="R33" s="19"/>
      <c r="S33" s="19"/>
      <c r="T33" s="19"/>
      <c r="U33" s="19"/>
      <c r="V33" s="19">
        <v>725</v>
      </c>
      <c r="W33" s="19"/>
      <c r="X33" s="19">
        <v>290</v>
      </c>
      <c r="Y33" s="19">
        <v>290</v>
      </c>
      <c r="Z33" s="19" t="s">
        <v>152</v>
      </c>
    </row>
    <row r="34" ht="57" customHeight="1" spans="1:26">
      <c r="A34" s="19">
        <v>28</v>
      </c>
      <c r="B34" s="19" t="s">
        <v>39</v>
      </c>
      <c r="C34" s="20" t="s">
        <v>153</v>
      </c>
      <c r="D34" s="19" t="s">
        <v>149</v>
      </c>
      <c r="E34" s="19" t="s">
        <v>153</v>
      </c>
      <c r="F34" s="19" t="s">
        <v>120</v>
      </c>
      <c r="G34" s="19" t="s">
        <v>51</v>
      </c>
      <c r="H34" s="19" t="s">
        <v>153</v>
      </c>
      <c r="I34" s="26">
        <v>44634</v>
      </c>
      <c r="J34" s="26">
        <v>44905</v>
      </c>
      <c r="K34" s="19" t="s">
        <v>120</v>
      </c>
      <c r="L34" s="19" t="s">
        <v>151</v>
      </c>
      <c r="M34" s="19">
        <v>10</v>
      </c>
      <c r="N34" s="19">
        <v>10</v>
      </c>
      <c r="O34" s="19"/>
      <c r="P34" s="19"/>
      <c r="Q34" s="19"/>
      <c r="R34" s="19"/>
      <c r="S34" s="19"/>
      <c r="T34" s="19"/>
      <c r="U34" s="19"/>
      <c r="V34" s="19">
        <v>17</v>
      </c>
      <c r="W34" s="19"/>
      <c r="X34" s="19">
        <v>10</v>
      </c>
      <c r="Y34" s="19">
        <v>10</v>
      </c>
      <c r="Z34" s="19" t="s">
        <v>154</v>
      </c>
    </row>
    <row r="35" ht="57" customHeight="1" spans="1:26">
      <c r="A35" s="19">
        <v>29</v>
      </c>
      <c r="B35" s="19" t="s">
        <v>39</v>
      </c>
      <c r="C35" s="20" t="s">
        <v>155</v>
      </c>
      <c r="D35" s="19" t="s">
        <v>48</v>
      </c>
      <c r="E35" s="19" t="s">
        <v>156</v>
      </c>
      <c r="F35" s="19" t="s">
        <v>120</v>
      </c>
      <c r="G35" s="19" t="s">
        <v>51</v>
      </c>
      <c r="H35" s="19" t="s">
        <v>157</v>
      </c>
      <c r="I35" s="26">
        <v>44695</v>
      </c>
      <c r="J35" s="26">
        <v>44905</v>
      </c>
      <c r="K35" s="19" t="s">
        <v>120</v>
      </c>
      <c r="L35" s="19" t="s">
        <v>139</v>
      </c>
      <c r="M35" s="19">
        <v>250</v>
      </c>
      <c r="N35" s="19">
        <v>250</v>
      </c>
      <c r="O35" s="19"/>
      <c r="P35" s="19"/>
      <c r="Q35" s="19"/>
      <c r="R35" s="19"/>
      <c r="S35" s="19"/>
      <c r="T35" s="19" t="s">
        <v>52</v>
      </c>
      <c r="U35" s="19">
        <v>95</v>
      </c>
      <c r="V35" s="19">
        <v>95</v>
      </c>
      <c r="W35" s="19"/>
      <c r="X35" s="19">
        <f>M35*0.05</f>
        <v>12.5</v>
      </c>
      <c r="Y35" s="19">
        <f>X35*0.8</f>
        <v>10</v>
      </c>
      <c r="Z35" s="19" t="s">
        <v>158</v>
      </c>
    </row>
    <row r="36" ht="57" customHeight="1" spans="1:26">
      <c r="A36" s="19">
        <v>30</v>
      </c>
      <c r="B36" s="19" t="s">
        <v>39</v>
      </c>
      <c r="C36" s="20" t="s">
        <v>159</v>
      </c>
      <c r="D36" s="19" t="s">
        <v>41</v>
      </c>
      <c r="E36" s="19" t="s">
        <v>160</v>
      </c>
      <c r="F36" s="19" t="s">
        <v>120</v>
      </c>
      <c r="G36" s="19" t="s">
        <v>51</v>
      </c>
      <c r="H36" s="19" t="s">
        <v>161</v>
      </c>
      <c r="I36" s="26">
        <v>44695</v>
      </c>
      <c r="J36" s="26">
        <v>44905</v>
      </c>
      <c r="K36" s="19" t="s">
        <v>120</v>
      </c>
      <c r="L36" s="19" t="s">
        <v>139</v>
      </c>
      <c r="M36" s="19">
        <v>100</v>
      </c>
      <c r="N36" s="19">
        <v>100</v>
      </c>
      <c r="O36" s="19"/>
      <c r="P36" s="19"/>
      <c r="Q36" s="19"/>
      <c r="R36" s="19"/>
      <c r="S36" s="19"/>
      <c r="T36" s="19"/>
      <c r="U36" s="19"/>
      <c r="V36" s="19">
        <v>1643</v>
      </c>
      <c r="W36" s="19"/>
      <c r="X36" s="19"/>
      <c r="Y36" s="19"/>
      <c r="Z36" s="19" t="s">
        <v>46</v>
      </c>
    </row>
    <row r="37" ht="57" customHeight="1" spans="1:26">
      <c r="A37" s="19">
        <v>31</v>
      </c>
      <c r="B37" s="19" t="s">
        <v>39</v>
      </c>
      <c r="C37" s="20" t="s">
        <v>162</v>
      </c>
      <c r="D37" s="19" t="s">
        <v>41</v>
      </c>
      <c r="E37" s="19" t="s">
        <v>160</v>
      </c>
      <c r="F37" s="19" t="s">
        <v>122</v>
      </c>
      <c r="G37" s="19" t="s">
        <v>51</v>
      </c>
      <c r="H37" s="19" t="s">
        <v>163</v>
      </c>
      <c r="I37" s="26">
        <v>44634</v>
      </c>
      <c r="J37" s="26">
        <v>44905</v>
      </c>
      <c r="K37" s="19" t="s">
        <v>120</v>
      </c>
      <c r="L37" s="19" t="s">
        <v>139</v>
      </c>
      <c r="M37" s="19">
        <v>60</v>
      </c>
      <c r="N37" s="19">
        <v>60</v>
      </c>
      <c r="O37" s="19"/>
      <c r="P37" s="19"/>
      <c r="Q37" s="19"/>
      <c r="R37" s="19"/>
      <c r="S37" s="19"/>
      <c r="T37" s="19"/>
      <c r="U37" s="19"/>
      <c r="V37" s="19">
        <v>479</v>
      </c>
      <c r="W37" s="19"/>
      <c r="X37" s="19"/>
      <c r="Y37" s="19"/>
      <c r="Z37" s="19" t="s">
        <v>46</v>
      </c>
    </row>
    <row r="38" ht="57" customHeight="1" spans="1:26">
      <c r="A38" s="19">
        <v>32</v>
      </c>
      <c r="B38" s="19" t="s">
        <v>39</v>
      </c>
      <c r="C38" s="20" t="s">
        <v>164</v>
      </c>
      <c r="D38" s="19" t="s">
        <v>41</v>
      </c>
      <c r="E38" s="19" t="s">
        <v>160</v>
      </c>
      <c r="F38" s="19" t="s">
        <v>165</v>
      </c>
      <c r="G38" s="19" t="s">
        <v>51</v>
      </c>
      <c r="H38" s="19" t="s">
        <v>166</v>
      </c>
      <c r="I38" s="26">
        <v>44726</v>
      </c>
      <c r="J38" s="26">
        <v>44905</v>
      </c>
      <c r="K38" s="19" t="s">
        <v>120</v>
      </c>
      <c r="L38" s="19" t="s">
        <v>139</v>
      </c>
      <c r="M38" s="19">
        <v>150</v>
      </c>
      <c r="N38" s="19">
        <v>150</v>
      </c>
      <c r="O38" s="19"/>
      <c r="P38" s="19"/>
      <c r="Q38" s="19"/>
      <c r="R38" s="19"/>
      <c r="S38" s="19"/>
      <c r="T38" s="19"/>
      <c r="U38" s="19"/>
      <c r="V38" s="19">
        <v>365</v>
      </c>
      <c r="W38" s="19"/>
      <c r="X38" s="19"/>
      <c r="Y38" s="19"/>
      <c r="Z38" s="19" t="s">
        <v>46</v>
      </c>
    </row>
    <row r="39" ht="57" customHeight="1" spans="1:26">
      <c r="A39" s="19">
        <v>33</v>
      </c>
      <c r="B39" s="19" t="s">
        <v>39</v>
      </c>
      <c r="C39" s="20" t="s">
        <v>167</v>
      </c>
      <c r="D39" s="19" t="s">
        <v>41</v>
      </c>
      <c r="E39" s="19" t="s">
        <v>42</v>
      </c>
      <c r="F39" s="19" t="s">
        <v>168</v>
      </c>
      <c r="G39" s="19" t="s">
        <v>51</v>
      </c>
      <c r="H39" s="19" t="s">
        <v>169</v>
      </c>
      <c r="I39" s="26">
        <v>44726</v>
      </c>
      <c r="J39" s="26">
        <v>44905</v>
      </c>
      <c r="K39" s="19" t="s">
        <v>120</v>
      </c>
      <c r="L39" s="19" t="s">
        <v>139</v>
      </c>
      <c r="M39" s="19">
        <v>663.78</v>
      </c>
      <c r="N39" s="19">
        <v>663.78</v>
      </c>
      <c r="O39" s="19"/>
      <c r="P39" s="19"/>
      <c r="Q39" s="19"/>
      <c r="R39" s="19"/>
      <c r="S39" s="19"/>
      <c r="T39" s="19"/>
      <c r="U39" s="19"/>
      <c r="V39" s="19">
        <v>461</v>
      </c>
      <c r="W39" s="19"/>
      <c r="X39" s="19"/>
      <c r="Y39" s="19"/>
      <c r="Z39" s="19" t="s">
        <v>46</v>
      </c>
    </row>
    <row r="40" ht="57" customHeight="1" spans="1:26">
      <c r="A40" s="19">
        <v>34</v>
      </c>
      <c r="B40" s="19" t="s">
        <v>39</v>
      </c>
      <c r="C40" s="20" t="s">
        <v>167</v>
      </c>
      <c r="D40" s="19" t="s">
        <v>41</v>
      </c>
      <c r="E40" s="19" t="s">
        <v>42</v>
      </c>
      <c r="F40" s="19" t="s">
        <v>122</v>
      </c>
      <c r="G40" s="19" t="s">
        <v>51</v>
      </c>
      <c r="H40" s="19" t="s">
        <v>169</v>
      </c>
      <c r="I40" s="26">
        <v>44756</v>
      </c>
      <c r="J40" s="26">
        <v>44905</v>
      </c>
      <c r="K40" s="19" t="s">
        <v>120</v>
      </c>
      <c r="L40" s="19" t="s">
        <v>139</v>
      </c>
      <c r="M40" s="19">
        <v>337.2</v>
      </c>
      <c r="N40" s="19">
        <v>337.2</v>
      </c>
      <c r="O40" s="19"/>
      <c r="P40" s="19"/>
      <c r="Q40" s="19"/>
      <c r="R40" s="19"/>
      <c r="S40" s="19"/>
      <c r="T40" s="19"/>
      <c r="U40" s="19"/>
      <c r="V40" s="19">
        <v>389</v>
      </c>
      <c r="W40" s="19"/>
      <c r="X40" s="19"/>
      <c r="Y40" s="19"/>
      <c r="Z40" s="19" t="s">
        <v>46</v>
      </c>
    </row>
    <row r="41" ht="57" customHeight="1" spans="1:26">
      <c r="A41" s="19">
        <v>35</v>
      </c>
      <c r="B41" s="19" t="s">
        <v>39</v>
      </c>
      <c r="C41" s="20" t="s">
        <v>170</v>
      </c>
      <c r="D41" s="19" t="s">
        <v>41</v>
      </c>
      <c r="E41" s="19" t="s">
        <v>171</v>
      </c>
      <c r="F41" s="19" t="s">
        <v>120</v>
      </c>
      <c r="G41" s="19" t="s">
        <v>51</v>
      </c>
      <c r="H41" s="19" t="s">
        <v>172</v>
      </c>
      <c r="I41" s="26">
        <v>44756</v>
      </c>
      <c r="J41" s="26">
        <v>44905</v>
      </c>
      <c r="K41" s="19" t="s">
        <v>120</v>
      </c>
      <c r="L41" s="19" t="s">
        <v>139</v>
      </c>
      <c r="M41" s="19">
        <v>350</v>
      </c>
      <c r="N41" s="19">
        <v>350</v>
      </c>
      <c r="O41" s="19"/>
      <c r="P41" s="19"/>
      <c r="Q41" s="19"/>
      <c r="R41" s="19"/>
      <c r="S41" s="19"/>
      <c r="T41" s="19"/>
      <c r="U41" s="19"/>
      <c r="V41" s="19">
        <v>1643</v>
      </c>
      <c r="W41" s="19"/>
      <c r="X41" s="19"/>
      <c r="Y41" s="19"/>
      <c r="Z41" s="19" t="s">
        <v>46</v>
      </c>
    </row>
    <row r="42" ht="63" customHeight="1" spans="1:26">
      <c r="A42" s="19">
        <v>36</v>
      </c>
      <c r="B42" s="19" t="s">
        <v>39</v>
      </c>
      <c r="C42" s="22" t="s">
        <v>173</v>
      </c>
      <c r="D42" s="22" t="s">
        <v>173</v>
      </c>
      <c r="E42" s="22" t="s">
        <v>173</v>
      </c>
      <c r="F42" s="19" t="s">
        <v>120</v>
      </c>
      <c r="G42" s="19" t="s">
        <v>51</v>
      </c>
      <c r="H42" s="22" t="s">
        <v>174</v>
      </c>
      <c r="I42" s="26">
        <v>44606</v>
      </c>
      <c r="J42" s="26">
        <v>44905</v>
      </c>
      <c r="K42" s="19" t="s">
        <v>120</v>
      </c>
      <c r="L42" s="19" t="s">
        <v>139</v>
      </c>
      <c r="M42" s="27">
        <v>53.72</v>
      </c>
      <c r="N42" s="27">
        <v>53.72</v>
      </c>
      <c r="O42" s="27"/>
      <c r="P42" s="27"/>
      <c r="Q42" s="27"/>
      <c r="R42" s="27"/>
      <c r="S42" s="27"/>
      <c r="T42" s="27"/>
      <c r="U42" s="27"/>
      <c r="V42" s="19">
        <v>1643</v>
      </c>
      <c r="W42" s="27"/>
      <c r="X42" s="27"/>
      <c r="Y42" s="27"/>
      <c r="Z42" s="19" t="s">
        <v>46</v>
      </c>
    </row>
  </sheetData>
  <autoFilter ref="A6:Z42">
    <extLst/>
  </autoFilter>
  <mergeCells count="29">
    <mergeCell ref="A1:B1"/>
    <mergeCell ref="A2:Z2"/>
    <mergeCell ref="A3:D3"/>
    <mergeCell ref="E3:F3"/>
    <mergeCell ref="H3:I3"/>
    <mergeCell ref="I4:J4"/>
    <mergeCell ref="M4:S4"/>
    <mergeCell ref="T4:Y4"/>
    <mergeCell ref="N5:O5"/>
    <mergeCell ref="P5:Q5"/>
    <mergeCell ref="R5:S5"/>
    <mergeCell ref="V5:W5"/>
    <mergeCell ref="X5:Y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4:K6"/>
    <mergeCell ref="L4:L6"/>
    <mergeCell ref="M5:M6"/>
    <mergeCell ref="T5:T6"/>
    <mergeCell ref="U5:U6"/>
    <mergeCell ref="Z4:Z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豆沙馒头包</cp:lastModifiedBy>
  <dcterms:created xsi:type="dcterms:W3CDTF">2022-10-06T06:40:00Z</dcterms:created>
  <dcterms:modified xsi:type="dcterms:W3CDTF">2022-10-06T08:50:30Z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491465775405423DA09B9BB1382D13A0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2052-11.1.0.12358</vt:lpwstr>
  </property>
</Properties>
</file>