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Sheet1!$A$1:$Z$29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<sst xmlns="http://schemas.openxmlformats.org/spreadsheetml/2006/main" count="250" uniqueCount="136">
  <si>
    <r>
      <rPr>
        <sz val="14"/>
        <rFont val="宋体"/>
        <charset val="134"/>
      </rPr>
      <t>附件：</t>
    </r>
    <r>
      <rPr>
        <sz val="14"/>
        <rFont val="Times New Roman"/>
        <charset val="134"/>
      </rPr>
      <t>2</t>
    </r>
  </si>
  <si>
    <t>2021年区级脱贫攻坚项目库基本情况表</t>
  </si>
  <si>
    <t>填报单位：佳木斯市郊区乡村振兴局</t>
  </si>
  <si>
    <t>联系人：杨悦</t>
  </si>
  <si>
    <t>联系电话：15765316869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</si>
  <si>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</si>
  <si>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</si>
  <si>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</si>
  <si>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</si>
  <si>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</si>
  <si>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</si>
  <si>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</si>
  <si>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</si>
  <si>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</si>
  <si>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</si>
  <si>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</si>
  <si>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资金规模及来源（万元）</t>
  </si>
  <si>
    <t>带贫减贫机制</t>
  </si>
  <si>
    <t>绩效目标</t>
  </si>
  <si>
    <t>开工时间</t>
  </si>
  <si>
    <t>竣工时间</t>
  </si>
  <si>
    <t>小计</t>
  </si>
  <si>
    <t>财政专项扶贫资金</t>
  </si>
  <si>
    <t>整合资金</t>
  </si>
  <si>
    <t>其他资金</t>
  </si>
  <si>
    <t>方式</t>
  </si>
  <si>
    <t>群众参与</t>
  </si>
  <si>
    <t>受益对象</t>
  </si>
  <si>
    <t>收益情况</t>
  </si>
  <si>
    <t>中央、省资金</t>
  </si>
  <si>
    <t>市、县资金</t>
  </si>
  <si>
    <t>整合类别</t>
  </si>
  <si>
    <t>资金额度</t>
  </si>
  <si>
    <t>贷款</t>
  </si>
  <si>
    <t>自筹</t>
  </si>
  <si>
    <t>贫困户</t>
  </si>
  <si>
    <t>非贫困户</t>
  </si>
  <si>
    <t>总收益</t>
  </si>
  <si>
    <t>贫困户总收益</t>
  </si>
  <si>
    <t>群胜乡西高峰村养殖牛业项目</t>
  </si>
  <si>
    <t>产业项目</t>
  </si>
  <si>
    <t>养殖业</t>
  </si>
  <si>
    <t>群胜乡西高峰村</t>
  </si>
  <si>
    <t>新建</t>
  </si>
  <si>
    <t>购买母牛25头</t>
  </si>
  <si>
    <t>农业农村局</t>
  </si>
  <si>
    <t>70</t>
  </si>
  <si>
    <t>劳务增收</t>
  </si>
  <si>
    <t>项目（工程）完成及时率≧100%、带动增加贫人口收入≧3.5万元；受益贫困人口数≧38户</t>
  </si>
  <si>
    <t>西高峰村购买联合收割机项目</t>
  </si>
  <si>
    <t>种植业</t>
  </si>
  <si>
    <t>联合收割机1台</t>
  </si>
  <si>
    <t>40</t>
  </si>
  <si>
    <t>项目（工程）完成及时率≧100%、带动增加贫人口收入≧2万元；受益贫困人口数≧38户</t>
  </si>
  <si>
    <t>方圆国旅旅游扶贫项目</t>
  </si>
  <si>
    <t>旅游扶贫</t>
  </si>
  <si>
    <t>大来林场</t>
  </si>
  <si>
    <t>移动商铺</t>
  </si>
  <si>
    <t>500</t>
  </si>
  <si>
    <t>项目（工程）完成及时率≧100%、带动增加贫人口收入≧25万元；受益贫困人口数≧62户</t>
  </si>
  <si>
    <t>平安乡明德村购买收割机</t>
  </si>
  <si>
    <t>平安乡明德村</t>
  </si>
  <si>
    <t>收割机2台套</t>
  </si>
  <si>
    <t>68</t>
  </si>
  <si>
    <t>项目（工程）完成及时率≧100%、带动增加贫人口收入≧3.4万元；受益贫困人口数≧21户</t>
  </si>
  <si>
    <t>敖其镇长春村农机具项目</t>
  </si>
  <si>
    <t>敖其镇长春村</t>
  </si>
  <si>
    <t>大型农机具1台套</t>
  </si>
  <si>
    <t>52</t>
  </si>
  <si>
    <t>项目（工程）完成及时率≧100%、带动增加贫人口收入≧2.6万元；受益贫困人口数≧6户</t>
  </si>
  <si>
    <t>郊区产业扶贫项目</t>
  </si>
  <si>
    <t>四丰乡</t>
  </si>
  <si>
    <t>欧式民宿、苹果仓及温室</t>
  </si>
  <si>
    <t>317</t>
  </si>
  <si>
    <t>项目（工程）完成及时率≧100%、带动增加贫人口收入≧15.85万元；受益贫困人口数≧281户</t>
  </si>
  <si>
    <t>长发镇正合村蛋托生产线</t>
  </si>
  <si>
    <t>加工业</t>
  </si>
  <si>
    <t>长发镇正合村</t>
  </si>
  <si>
    <t>蛋托生产线</t>
  </si>
  <si>
    <t>60</t>
  </si>
  <si>
    <t>项目（工程）完成及时率≧100%、带动增加贫人口收入≧3万元；受益贫困人口数≧7户</t>
  </si>
  <si>
    <t>群胜乡巨桦村购买联合收割机</t>
  </si>
  <si>
    <t>群胜乡巨桦村</t>
  </si>
  <si>
    <t>项目（工程）完成及时率≧100%、带动增加贫人口收入≧2万元；受益贫困人口数≧18户</t>
  </si>
  <si>
    <t>莲江口镇永兴村购买代孕母牛项目</t>
  </si>
  <si>
    <t>莲江口镇永兴村</t>
  </si>
  <si>
    <t>代孕母牛25头</t>
  </si>
  <si>
    <t>50</t>
  </si>
  <si>
    <t>项目（工程）完成及时率≧100%、带动增加贫人口收入≧2.5万元；受益贫困人口数≧90户</t>
  </si>
  <si>
    <t>光伏发电项目</t>
  </si>
  <si>
    <t>光伏扶贫</t>
  </si>
  <si>
    <t>郊区</t>
  </si>
  <si>
    <t>屋顶户用光伏</t>
  </si>
  <si>
    <t>乡村振兴局</t>
  </si>
  <si>
    <t>260</t>
  </si>
  <si>
    <t>入股分红</t>
  </si>
  <si>
    <t>项目（工程）完成及时率≧100%、带动增加贫人口收入≧13万元；受益贫困人口数≧209户</t>
  </si>
  <si>
    <t>小微公益岗、外出务工、生产经营补贴</t>
  </si>
  <si>
    <t>其他</t>
  </si>
  <si>
    <t>90</t>
  </si>
  <si>
    <t>项目（工程）完成及时率≧100%、带动增加贫人口收入≧90万元；受益贫困人口数≧1657户</t>
  </si>
  <si>
    <t>北四合村农田路建设</t>
  </si>
  <si>
    <t>村基础设施</t>
  </si>
  <si>
    <t>村级道路设施</t>
  </si>
  <si>
    <t>望江镇北四合村</t>
  </si>
  <si>
    <t>农田路建设</t>
  </si>
  <si>
    <t>项目（工程）完成及时率≧100%、当年开工率≧100%、当年完成率≧100%</t>
  </si>
  <si>
    <t>美丽宜居基础设施项目</t>
  </si>
  <si>
    <t>美丽宜居水泥商品砼</t>
  </si>
  <si>
    <t>交通局</t>
  </si>
  <si>
    <t>207</t>
  </si>
  <si>
    <t>群胜乡巨桦村维修田间路项目</t>
  </si>
  <si>
    <t>田间路</t>
  </si>
  <si>
    <t>新河村、新华村排水工程建设</t>
  </si>
  <si>
    <t>新河村、新华村</t>
  </si>
  <si>
    <t>预制块边沟、路肩硬化混凝土路面</t>
  </si>
  <si>
    <t>80</t>
  </si>
  <si>
    <t>郊区贫困村强排水工程项目</t>
  </si>
  <si>
    <t>预制块边沟、路肩硬化混凝土路面、铺装人行道</t>
  </si>
  <si>
    <t>283</t>
  </si>
  <si>
    <t>长青乡前进村美丽宜居示范村建设</t>
  </si>
  <si>
    <t>长青乡前进村</t>
  </si>
  <si>
    <t>美丽宜居示范村</t>
  </si>
  <si>
    <t>30</t>
  </si>
  <si>
    <t>望江镇望江村路边沟建设</t>
  </si>
  <si>
    <t>望江镇望江村</t>
  </si>
  <si>
    <t>路边沟</t>
  </si>
  <si>
    <t>郊区河道清淤项目</t>
  </si>
  <si>
    <t>小型水利</t>
  </si>
  <si>
    <t>清淤河道9.97KM</t>
  </si>
  <si>
    <t>水务局</t>
  </si>
  <si>
    <t>320.5</t>
  </si>
  <si>
    <t>项目管理费</t>
  </si>
  <si>
    <t>管理费</t>
  </si>
  <si>
    <t>25.5</t>
  </si>
  <si>
    <t xml:space="preserve">注：1.项目类别：产业扶贫、基础设施、金融扶贫、教育扶贫。
    2.内容类型：种植业、养殖业、林果业、光伏扶贫、旅游扶贫、加工业、村级道路设施、人饮和灌溉设施、生活和生产用电、农村危房改造、小额贷款贴息、雨露计划等。
    3.建设性质：新建、扩建、续建。
    4.建设任务：项目的建设内容及规模。
    5.责任单位：项目组织实施单位。
    6.资金规模及来源：M=N+O+Q+R+S；整合类别为行业名称；M、N、O、Q、R、S列只填数字即可。
    7.带贫减贫机制：方式如入股分红、带资入社、带地入社、劳务增收等；群众参与为直接参与生产经营的有多少贫困户等；受益对象为贫困户多少和非贫困户多少；收益情况为项目总收益和贫困户总收益；U、V、W、X、Y列只填数字即可。
    8.绩效目标：产出指标主要包括数量、质量、时效和成本等指标，种植面积≧**亩、养殖规模≧**头/只、建设光伏扶贫电站贫困村个数**个、村级光伏电站建设总规模≧**千瓦、贫困村村级光伏电站年总发电量≧**千瓦时、贫困村新建改建公路里程≧**公里、贫困村公路危桥处置≧**座、贫困户危房改造数量≧**户（套）、贫困户危房改造面积≧**平方米、资助贫困户子女人数≧**人、生态管护员选聘贫困人口数≧**人等；动植物成活率≧**%、光伏扶贫项目、项目（工程）、危房改造后验收合格率、资助标准达标率100%等；村级光伏扶贫电站并网发电及时完成率≧**%、项目（工程）完成及时率≧**%、当年开工率≧**%、当年完成率≧**%、资助经费、补助资金发放及时率≧**%等；亩均补助标准**元、养殖补助标注**元/头（只）、光伏扶贫电站补助标准**万元/个、道路补助标准**万元/公里、危房改造补助标准**元/户（套）、贫困户子女生资助标准**元/学年、生态管护人员补助标准**元/人等。效益指标主要包括经济效益、社会效益和可持续影响等指标，特色产业带动增加贫困人口收入≧**万元，贫困村村级光伏电站发电总收益≧**万元，参与光伏扶贫的贫困人口人均年收入增加额≧**元，带动增加贫困村集体经济年收入≧**万元、带动增加贫困人口收入≧**万元等；受益贫困人口数≧**人，带动贫困人口脱贫数≧**人等；光伏扶贫电站持续运营年限≧**年，工程使用年限≧**年，改造后房屋保证安全期限≧**年等。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</si>
</sst>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name val="Times New Roman"/>
      <charset val="134"/>
    </font>
    <font>
      <sz val="10"/>
      <name val="Arial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9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9"/>
      <name val="黑体"/>
      <charset val="134"/>
    </font>
    <font>
      <sz val="10"/>
      <name val="黑体"/>
      <charset val="134"/>
    </font>
    <font>
      <sz val="9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22" borderId="18" applyNumberFormat="0" applyAlignment="0" applyProtection="0">
      <alignment vertical="center"/>
    </xf>
    <xf numFmtId="0" fontId="31" fillId="22" borderId="13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view="pageBreakPreview" zoomScaleNormal="100" topLeftCell="A7" workbookViewId="0">
      <selection activeCell="F10" sqref="F10"/>
    </sheetView>
  </sheetViews>
  <sheetFormatPr defaultColWidth="8.89166666666667" defaultRowHeight="13.5"/>
  <cols>
    <col min="1" max="1" width="6.75" customWidth="1"/>
    <col min="2" max="2" width="8.25" customWidth="1"/>
    <col min="3" max="3" width="22.125" style="2" customWidth="1"/>
    <col min="5" max="5" width="13.5" customWidth="1"/>
    <col min="6" max="6" width="16.5" customWidth="1"/>
    <col min="8" max="8" width="13.625" customWidth="1"/>
    <col min="9" max="9" width="11.25" customWidth="1"/>
    <col min="11" max="11" width="13.25" customWidth="1"/>
    <col min="12" max="12" width="11" customWidth="1"/>
    <col min="26" max="26" width="17.125" style="3" customWidth="1"/>
  </cols>
  <sheetData>
    <row r="1" ht="18.75" spans="1:26">
      <c r="A1" s="4" t="s">
        <v>0</v>
      </c>
      <c r="B1" s="4"/>
      <c r="C1" s="5"/>
      <c r="D1" s="6"/>
      <c r="E1" s="6"/>
      <c r="F1" s="7"/>
      <c r="G1" s="7"/>
      <c r="H1" s="7"/>
      <c r="I1" s="7"/>
      <c r="J1" s="7"/>
      <c r="K1" s="7"/>
      <c r="L1" s="7"/>
      <c r="M1" s="38"/>
      <c r="N1" s="38"/>
      <c r="O1" s="38"/>
      <c r="P1" s="38"/>
      <c r="Q1" s="38"/>
      <c r="R1" s="38"/>
      <c r="S1" s="38"/>
      <c r="T1" s="38"/>
      <c r="U1" s="38"/>
      <c r="V1" s="38"/>
      <c r="W1" s="44"/>
      <c r="X1" s="44"/>
      <c r="Y1" s="44"/>
      <c r="Z1" s="47"/>
    </row>
    <row r="2" ht="27" spans="1:26">
      <c r="A2" s="8" t="s">
        <v>1</v>
      </c>
      <c r="B2" s="8"/>
      <c r="C2" s="9"/>
      <c r="D2" s="10"/>
      <c r="E2" s="11"/>
      <c r="F2" s="10"/>
      <c r="G2" s="10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48"/>
    </row>
    <row r="3" ht="27" spans="1:26">
      <c r="A3" s="12" t="s">
        <v>2</v>
      </c>
      <c r="B3" s="13"/>
      <c r="C3" s="14"/>
      <c r="D3" s="15"/>
      <c r="E3" s="16" t="s">
        <v>3</v>
      </c>
      <c r="F3" s="17"/>
      <c r="G3" s="17"/>
      <c r="H3" s="17" t="s">
        <v>4</v>
      </c>
      <c r="I3" s="3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48"/>
    </row>
    <row r="4" spans="1:26">
      <c r="A4" s="18" t="s">
        <v>5</v>
      </c>
      <c r="B4" s="19" t="s">
        <v>6</v>
      </c>
      <c r="C4" s="20" t="s">
        <v>7</v>
      </c>
      <c r="D4" s="21" t="s">
        <v>8</v>
      </c>
      <c r="E4" s="22" t="s">
        <v>9</v>
      </c>
      <c r="F4" s="21" t="s">
        <v>10</v>
      </c>
      <c r="G4" s="21" t="s">
        <v>11</v>
      </c>
      <c r="H4" s="21" t="s">
        <v>12</v>
      </c>
      <c r="I4" s="22" t="s">
        <v>13</v>
      </c>
      <c r="J4" s="22"/>
      <c r="K4" s="21" t="s">
        <v>14</v>
      </c>
      <c r="L4" s="22" t="s">
        <v>15</v>
      </c>
      <c r="M4" s="22" t="s">
        <v>16</v>
      </c>
      <c r="N4" s="22"/>
      <c r="O4" s="22"/>
      <c r="P4" s="22"/>
      <c r="Q4" s="22"/>
      <c r="R4" s="22"/>
      <c r="S4" s="22"/>
      <c r="T4" s="19" t="s">
        <v>17</v>
      </c>
      <c r="U4" s="19"/>
      <c r="V4" s="19"/>
      <c r="W4" s="19"/>
      <c r="X4" s="19"/>
      <c r="Y4" s="19"/>
      <c r="Z4" s="18" t="s">
        <v>18</v>
      </c>
    </row>
    <row r="5" spans="1:26">
      <c r="A5" s="23"/>
      <c r="B5" s="19"/>
      <c r="C5" s="24"/>
      <c r="D5" s="25"/>
      <c r="E5" s="22"/>
      <c r="F5" s="25"/>
      <c r="G5" s="25"/>
      <c r="H5" s="25"/>
      <c r="I5" s="21" t="s">
        <v>19</v>
      </c>
      <c r="J5" s="21" t="s">
        <v>20</v>
      </c>
      <c r="K5" s="25"/>
      <c r="L5" s="22"/>
      <c r="M5" s="21" t="s">
        <v>21</v>
      </c>
      <c r="N5" s="40" t="s">
        <v>22</v>
      </c>
      <c r="O5" s="41"/>
      <c r="P5" s="40" t="s">
        <v>23</v>
      </c>
      <c r="Q5" s="41"/>
      <c r="R5" s="40" t="s">
        <v>24</v>
      </c>
      <c r="S5" s="41"/>
      <c r="T5" s="19" t="s">
        <v>25</v>
      </c>
      <c r="U5" s="19" t="s">
        <v>26</v>
      </c>
      <c r="V5" s="45" t="s">
        <v>27</v>
      </c>
      <c r="W5" s="46"/>
      <c r="X5" s="45" t="s">
        <v>28</v>
      </c>
      <c r="Y5" s="49"/>
      <c r="Z5" s="23"/>
    </row>
    <row r="6" ht="24" spans="1:26">
      <c r="A6" s="26"/>
      <c r="B6" s="19"/>
      <c r="C6" s="27"/>
      <c r="D6" s="28"/>
      <c r="E6" s="22"/>
      <c r="F6" s="28"/>
      <c r="G6" s="28"/>
      <c r="H6" s="28"/>
      <c r="I6" s="28"/>
      <c r="J6" s="28"/>
      <c r="K6" s="28"/>
      <c r="L6" s="22"/>
      <c r="M6" s="28"/>
      <c r="N6" s="22" t="s">
        <v>29</v>
      </c>
      <c r="O6" s="22" t="s">
        <v>30</v>
      </c>
      <c r="P6" s="22" t="s">
        <v>31</v>
      </c>
      <c r="Q6" s="22" t="s">
        <v>32</v>
      </c>
      <c r="R6" s="22" t="s">
        <v>33</v>
      </c>
      <c r="S6" s="22" t="s">
        <v>34</v>
      </c>
      <c r="T6" s="19"/>
      <c r="U6" s="19"/>
      <c r="V6" s="19" t="s">
        <v>35</v>
      </c>
      <c r="W6" s="19" t="s">
        <v>36</v>
      </c>
      <c r="X6" s="19" t="s">
        <v>37</v>
      </c>
      <c r="Y6" s="19" t="s">
        <v>38</v>
      </c>
      <c r="Z6" s="26"/>
    </row>
    <row r="7" s="1" customFormat="1" ht="60" customHeight="1" spans="1:26">
      <c r="A7" s="29">
        <v>1</v>
      </c>
      <c r="B7" s="29">
        <v>2021</v>
      </c>
      <c r="C7" s="30" t="s">
        <v>39</v>
      </c>
      <c r="D7" s="31" t="s">
        <v>40</v>
      </c>
      <c r="E7" s="32" t="s">
        <v>41</v>
      </c>
      <c r="F7" s="32" t="s">
        <v>42</v>
      </c>
      <c r="G7" s="32" t="s">
        <v>43</v>
      </c>
      <c r="H7" s="32" t="s">
        <v>44</v>
      </c>
      <c r="I7" s="42">
        <v>2021.07</v>
      </c>
      <c r="J7" s="32">
        <v>2021.11</v>
      </c>
      <c r="K7" s="32" t="s">
        <v>42</v>
      </c>
      <c r="L7" s="32" t="s">
        <v>45</v>
      </c>
      <c r="M7" s="43">
        <v>70</v>
      </c>
      <c r="N7" s="31" t="s">
        <v>46</v>
      </c>
      <c r="O7" s="32"/>
      <c r="P7" s="32"/>
      <c r="Q7" s="32"/>
      <c r="R7" s="32"/>
      <c r="S7" s="32"/>
      <c r="T7" s="29" t="s">
        <v>47</v>
      </c>
      <c r="U7" s="29"/>
      <c r="V7" s="29">
        <v>38</v>
      </c>
      <c r="W7" s="29"/>
      <c r="X7" s="29">
        <f>M7*0.05</f>
        <v>3.5</v>
      </c>
      <c r="Y7" s="29">
        <f>X7*0.8</f>
        <v>2.8</v>
      </c>
      <c r="Z7" s="50" t="s">
        <v>48</v>
      </c>
    </row>
    <row r="8" s="1" customFormat="1" ht="60" customHeight="1" spans="1:26">
      <c r="A8" s="29">
        <v>2</v>
      </c>
      <c r="B8" s="29">
        <v>2021</v>
      </c>
      <c r="C8" s="30" t="s">
        <v>49</v>
      </c>
      <c r="D8" s="31" t="s">
        <v>40</v>
      </c>
      <c r="E8" s="32" t="s">
        <v>50</v>
      </c>
      <c r="F8" s="32" t="s">
        <v>42</v>
      </c>
      <c r="G8" s="32" t="s">
        <v>43</v>
      </c>
      <c r="H8" s="32" t="s">
        <v>51</v>
      </c>
      <c r="I8" s="42">
        <v>2021.07</v>
      </c>
      <c r="J8" s="32">
        <v>2021.11</v>
      </c>
      <c r="K8" s="32" t="s">
        <v>42</v>
      </c>
      <c r="L8" s="32" t="s">
        <v>45</v>
      </c>
      <c r="M8" s="43">
        <v>40</v>
      </c>
      <c r="N8" s="31" t="s">
        <v>52</v>
      </c>
      <c r="O8" s="32"/>
      <c r="P8" s="32"/>
      <c r="Q8" s="32"/>
      <c r="R8" s="32"/>
      <c r="S8" s="32"/>
      <c r="T8" s="29" t="s">
        <v>47</v>
      </c>
      <c r="U8" s="29"/>
      <c r="V8" s="29">
        <v>38</v>
      </c>
      <c r="W8" s="29"/>
      <c r="X8" s="29">
        <f>M8*0.05</f>
        <v>2</v>
      </c>
      <c r="Y8" s="29">
        <f t="shared" ref="Y8:Y17" si="0">X8*0.8</f>
        <v>1.6</v>
      </c>
      <c r="Z8" s="50" t="s">
        <v>53</v>
      </c>
    </row>
    <row r="9" s="1" customFormat="1" ht="60" customHeight="1" spans="1:26">
      <c r="A9" s="29">
        <v>3</v>
      </c>
      <c r="B9" s="29">
        <v>2021</v>
      </c>
      <c r="C9" s="30" t="s">
        <v>54</v>
      </c>
      <c r="D9" s="31" t="s">
        <v>40</v>
      </c>
      <c r="E9" s="32" t="s">
        <v>55</v>
      </c>
      <c r="F9" s="32" t="s">
        <v>56</v>
      </c>
      <c r="G9" s="32" t="s">
        <v>43</v>
      </c>
      <c r="H9" s="32" t="s">
        <v>57</v>
      </c>
      <c r="I9" s="42">
        <v>2021.07</v>
      </c>
      <c r="J9" s="32">
        <v>2021.11</v>
      </c>
      <c r="K9" s="32" t="s">
        <v>56</v>
      </c>
      <c r="L9" s="32" t="s">
        <v>45</v>
      </c>
      <c r="M9" s="43">
        <v>500</v>
      </c>
      <c r="N9" s="31" t="s">
        <v>58</v>
      </c>
      <c r="O9" s="32"/>
      <c r="P9" s="32"/>
      <c r="Q9" s="32"/>
      <c r="R9" s="32"/>
      <c r="S9" s="32"/>
      <c r="T9" s="29" t="s">
        <v>47</v>
      </c>
      <c r="U9" s="29"/>
      <c r="V9" s="29">
        <v>62</v>
      </c>
      <c r="W9" s="29"/>
      <c r="X9" s="29">
        <f>M9*0.05</f>
        <v>25</v>
      </c>
      <c r="Y9" s="29">
        <f t="shared" si="0"/>
        <v>20</v>
      </c>
      <c r="Z9" s="50" t="s">
        <v>59</v>
      </c>
    </row>
    <row r="10" s="1" customFormat="1" ht="60" customHeight="1" spans="1:26">
      <c r="A10" s="29">
        <v>4</v>
      </c>
      <c r="B10" s="29">
        <v>2021</v>
      </c>
      <c r="C10" s="30" t="s">
        <v>60</v>
      </c>
      <c r="D10" s="31" t="s">
        <v>40</v>
      </c>
      <c r="E10" s="32" t="s">
        <v>50</v>
      </c>
      <c r="F10" s="32" t="s">
        <v>61</v>
      </c>
      <c r="G10" s="32" t="s">
        <v>43</v>
      </c>
      <c r="H10" s="32" t="s">
        <v>62</v>
      </c>
      <c r="I10" s="42">
        <v>2021.07</v>
      </c>
      <c r="J10" s="32">
        <v>2021.11</v>
      </c>
      <c r="K10" s="32" t="s">
        <v>61</v>
      </c>
      <c r="L10" s="32" t="s">
        <v>45</v>
      </c>
      <c r="M10" s="43">
        <v>68</v>
      </c>
      <c r="N10" s="31" t="s">
        <v>63</v>
      </c>
      <c r="O10" s="32"/>
      <c r="P10" s="32"/>
      <c r="Q10" s="32"/>
      <c r="R10" s="32"/>
      <c r="S10" s="32"/>
      <c r="T10" s="29" t="s">
        <v>47</v>
      </c>
      <c r="U10" s="29"/>
      <c r="V10" s="29">
        <v>21</v>
      </c>
      <c r="W10" s="29"/>
      <c r="X10" s="29">
        <f>M10*0.05</f>
        <v>3.4</v>
      </c>
      <c r="Y10" s="29">
        <f t="shared" si="0"/>
        <v>2.72</v>
      </c>
      <c r="Z10" s="50" t="s">
        <v>64</v>
      </c>
    </row>
    <row r="11" s="1" customFormat="1" ht="60" customHeight="1" spans="1:26">
      <c r="A11" s="29">
        <v>5</v>
      </c>
      <c r="B11" s="29">
        <v>2021</v>
      </c>
      <c r="C11" s="30" t="s">
        <v>65</v>
      </c>
      <c r="D11" s="31" t="s">
        <v>40</v>
      </c>
      <c r="E11" s="32" t="s">
        <v>50</v>
      </c>
      <c r="F11" s="32" t="s">
        <v>66</v>
      </c>
      <c r="G11" s="32" t="s">
        <v>43</v>
      </c>
      <c r="H11" s="32" t="s">
        <v>67</v>
      </c>
      <c r="I11" s="42">
        <v>2021.07</v>
      </c>
      <c r="J11" s="32">
        <v>2021.11</v>
      </c>
      <c r="K11" s="32" t="s">
        <v>66</v>
      </c>
      <c r="L11" s="32" t="s">
        <v>45</v>
      </c>
      <c r="M11" s="43">
        <v>52</v>
      </c>
      <c r="N11" s="31" t="s">
        <v>68</v>
      </c>
      <c r="O11" s="32"/>
      <c r="P11" s="32"/>
      <c r="Q11" s="32"/>
      <c r="R11" s="32"/>
      <c r="S11" s="32"/>
      <c r="T11" s="29" t="s">
        <v>47</v>
      </c>
      <c r="U11" s="29"/>
      <c r="V11" s="29">
        <v>6</v>
      </c>
      <c r="W11" s="29"/>
      <c r="X11" s="29">
        <f>M11*0.05</f>
        <v>2.6</v>
      </c>
      <c r="Y11" s="29">
        <f t="shared" si="0"/>
        <v>2.08</v>
      </c>
      <c r="Z11" s="50" t="s">
        <v>69</v>
      </c>
    </row>
    <row r="12" s="1" customFormat="1" ht="60" customHeight="1" spans="1:26">
      <c r="A12" s="29">
        <v>6</v>
      </c>
      <c r="B12" s="29">
        <v>2021</v>
      </c>
      <c r="C12" s="30" t="s">
        <v>70</v>
      </c>
      <c r="D12" s="31" t="s">
        <v>40</v>
      </c>
      <c r="E12" s="32" t="s">
        <v>50</v>
      </c>
      <c r="F12" s="32" t="s">
        <v>71</v>
      </c>
      <c r="G12" s="32" t="s">
        <v>43</v>
      </c>
      <c r="H12" s="32" t="s">
        <v>72</v>
      </c>
      <c r="I12" s="42">
        <v>2021.07</v>
      </c>
      <c r="J12" s="32">
        <v>2021.11</v>
      </c>
      <c r="K12" s="32" t="s">
        <v>71</v>
      </c>
      <c r="L12" s="32" t="s">
        <v>45</v>
      </c>
      <c r="M12" s="43">
        <v>317</v>
      </c>
      <c r="N12" s="31" t="s">
        <v>73</v>
      </c>
      <c r="O12" s="32"/>
      <c r="P12" s="32"/>
      <c r="Q12" s="32"/>
      <c r="R12" s="32"/>
      <c r="S12" s="32"/>
      <c r="T12" s="29" t="s">
        <v>47</v>
      </c>
      <c r="U12" s="29"/>
      <c r="V12" s="29">
        <v>281</v>
      </c>
      <c r="W12" s="29"/>
      <c r="X12" s="29">
        <f t="shared" ref="X12:X17" si="1">M12*0.05</f>
        <v>15.85</v>
      </c>
      <c r="Y12" s="29">
        <f t="shared" si="0"/>
        <v>12.68</v>
      </c>
      <c r="Z12" s="50" t="s">
        <v>74</v>
      </c>
    </row>
    <row r="13" s="1" customFormat="1" ht="60" customHeight="1" spans="1:26">
      <c r="A13" s="29">
        <v>7</v>
      </c>
      <c r="B13" s="29">
        <v>2021</v>
      </c>
      <c r="C13" s="30" t="s">
        <v>75</v>
      </c>
      <c r="D13" s="31" t="s">
        <v>40</v>
      </c>
      <c r="E13" s="32" t="s">
        <v>76</v>
      </c>
      <c r="F13" s="32" t="s">
        <v>77</v>
      </c>
      <c r="G13" s="32" t="s">
        <v>43</v>
      </c>
      <c r="H13" s="32" t="s">
        <v>78</v>
      </c>
      <c r="I13" s="42">
        <v>2021.07</v>
      </c>
      <c r="J13" s="32">
        <v>2021.11</v>
      </c>
      <c r="K13" s="32" t="s">
        <v>77</v>
      </c>
      <c r="L13" s="32" t="s">
        <v>45</v>
      </c>
      <c r="M13" s="43">
        <v>60</v>
      </c>
      <c r="N13" s="31" t="s">
        <v>79</v>
      </c>
      <c r="O13" s="32"/>
      <c r="P13" s="32"/>
      <c r="Q13" s="32"/>
      <c r="R13" s="32"/>
      <c r="S13" s="32"/>
      <c r="T13" s="29" t="s">
        <v>47</v>
      </c>
      <c r="U13" s="29"/>
      <c r="V13" s="29">
        <v>7</v>
      </c>
      <c r="W13" s="29"/>
      <c r="X13" s="29">
        <f t="shared" si="1"/>
        <v>3</v>
      </c>
      <c r="Y13" s="29">
        <f t="shared" si="0"/>
        <v>2.4</v>
      </c>
      <c r="Z13" s="50" t="s">
        <v>80</v>
      </c>
    </row>
    <row r="14" s="1" customFormat="1" ht="60" customHeight="1" spans="1:26">
      <c r="A14" s="29">
        <v>8</v>
      </c>
      <c r="B14" s="29">
        <v>2021</v>
      </c>
      <c r="C14" s="30" t="s">
        <v>81</v>
      </c>
      <c r="D14" s="31" t="s">
        <v>40</v>
      </c>
      <c r="E14" s="32" t="s">
        <v>50</v>
      </c>
      <c r="F14" s="32" t="s">
        <v>82</v>
      </c>
      <c r="G14" s="32" t="s">
        <v>43</v>
      </c>
      <c r="H14" s="32" t="s">
        <v>51</v>
      </c>
      <c r="I14" s="42">
        <v>2021.07</v>
      </c>
      <c r="J14" s="32">
        <v>2021.11</v>
      </c>
      <c r="K14" s="32" t="s">
        <v>82</v>
      </c>
      <c r="L14" s="32" t="s">
        <v>45</v>
      </c>
      <c r="M14" s="43">
        <v>40</v>
      </c>
      <c r="N14" s="31" t="s">
        <v>52</v>
      </c>
      <c r="O14" s="32"/>
      <c r="P14" s="32"/>
      <c r="Q14" s="32"/>
      <c r="R14" s="32"/>
      <c r="S14" s="32"/>
      <c r="T14" s="29" t="s">
        <v>47</v>
      </c>
      <c r="U14" s="29"/>
      <c r="V14" s="29">
        <v>18</v>
      </c>
      <c r="W14" s="29"/>
      <c r="X14" s="29">
        <f t="shared" si="1"/>
        <v>2</v>
      </c>
      <c r="Y14" s="29">
        <f t="shared" si="0"/>
        <v>1.6</v>
      </c>
      <c r="Z14" s="50" t="s">
        <v>83</v>
      </c>
    </row>
    <row r="15" s="1" customFormat="1" ht="60" customHeight="1" spans="1:26">
      <c r="A15" s="29">
        <v>9</v>
      </c>
      <c r="B15" s="29">
        <v>2021</v>
      </c>
      <c r="C15" s="30" t="s">
        <v>84</v>
      </c>
      <c r="D15" s="31" t="s">
        <v>40</v>
      </c>
      <c r="E15" s="32" t="s">
        <v>41</v>
      </c>
      <c r="F15" s="32" t="s">
        <v>85</v>
      </c>
      <c r="G15" s="32" t="s">
        <v>43</v>
      </c>
      <c r="H15" s="32" t="s">
        <v>86</v>
      </c>
      <c r="I15" s="42">
        <v>2021.07</v>
      </c>
      <c r="J15" s="32">
        <v>2021.11</v>
      </c>
      <c r="K15" s="32" t="s">
        <v>85</v>
      </c>
      <c r="L15" s="32" t="s">
        <v>45</v>
      </c>
      <c r="M15" s="43">
        <v>50</v>
      </c>
      <c r="N15" s="31" t="s">
        <v>87</v>
      </c>
      <c r="O15" s="32"/>
      <c r="P15" s="32"/>
      <c r="Q15" s="32"/>
      <c r="R15" s="32"/>
      <c r="S15" s="32"/>
      <c r="T15" s="29" t="s">
        <v>47</v>
      </c>
      <c r="U15" s="29"/>
      <c r="V15" s="29">
        <v>90</v>
      </c>
      <c r="W15" s="29"/>
      <c r="X15" s="29">
        <f t="shared" si="1"/>
        <v>2.5</v>
      </c>
      <c r="Y15" s="29">
        <f t="shared" si="0"/>
        <v>2</v>
      </c>
      <c r="Z15" s="50" t="s">
        <v>88</v>
      </c>
    </row>
    <row r="16" s="1" customFormat="1" ht="60" customHeight="1" spans="1:26">
      <c r="A16" s="29">
        <v>10</v>
      </c>
      <c r="B16" s="29">
        <v>2021</v>
      </c>
      <c r="C16" s="30" t="s">
        <v>89</v>
      </c>
      <c r="D16" s="31" t="s">
        <v>40</v>
      </c>
      <c r="E16" s="32" t="s">
        <v>90</v>
      </c>
      <c r="F16" s="32" t="s">
        <v>91</v>
      </c>
      <c r="G16" s="32" t="s">
        <v>43</v>
      </c>
      <c r="H16" s="32" t="s">
        <v>92</v>
      </c>
      <c r="I16" s="42">
        <v>2021.07</v>
      </c>
      <c r="J16" s="32">
        <v>2021.11</v>
      </c>
      <c r="K16" s="32" t="s">
        <v>93</v>
      </c>
      <c r="L16" s="32" t="s">
        <v>45</v>
      </c>
      <c r="M16" s="43">
        <v>260</v>
      </c>
      <c r="N16" s="31" t="s">
        <v>94</v>
      </c>
      <c r="O16" s="32"/>
      <c r="P16" s="32"/>
      <c r="Q16" s="32"/>
      <c r="R16" s="32"/>
      <c r="S16" s="32"/>
      <c r="T16" s="29" t="s">
        <v>95</v>
      </c>
      <c r="U16" s="29"/>
      <c r="V16" s="29">
        <v>209</v>
      </c>
      <c r="W16" s="29"/>
      <c r="X16" s="29">
        <f t="shared" si="1"/>
        <v>13</v>
      </c>
      <c r="Y16" s="29">
        <f t="shared" si="0"/>
        <v>10.4</v>
      </c>
      <c r="Z16" s="50" t="s">
        <v>96</v>
      </c>
    </row>
    <row r="17" s="1" customFormat="1" ht="60" customHeight="1" spans="1:26">
      <c r="A17" s="29">
        <v>11</v>
      </c>
      <c r="B17" s="29">
        <v>2021</v>
      </c>
      <c r="C17" s="30" t="s">
        <v>97</v>
      </c>
      <c r="D17" s="31" t="s">
        <v>40</v>
      </c>
      <c r="E17" s="32" t="s">
        <v>98</v>
      </c>
      <c r="F17" s="32" t="s">
        <v>91</v>
      </c>
      <c r="G17" s="32" t="s">
        <v>43</v>
      </c>
      <c r="H17" s="32" t="s">
        <v>97</v>
      </c>
      <c r="I17" s="42">
        <v>2021.07</v>
      </c>
      <c r="J17" s="32">
        <v>2021.11</v>
      </c>
      <c r="K17" s="32" t="s">
        <v>93</v>
      </c>
      <c r="L17" s="32" t="s">
        <v>45</v>
      </c>
      <c r="M17" s="43">
        <v>90</v>
      </c>
      <c r="N17" s="31" t="s">
        <v>99</v>
      </c>
      <c r="O17" s="32"/>
      <c r="P17" s="32"/>
      <c r="Q17" s="32"/>
      <c r="R17" s="32"/>
      <c r="S17" s="32"/>
      <c r="T17" s="29"/>
      <c r="U17" s="29"/>
      <c r="V17" s="29">
        <v>1657</v>
      </c>
      <c r="W17" s="29"/>
      <c r="X17" s="29">
        <f t="shared" si="1"/>
        <v>4.5</v>
      </c>
      <c r="Y17" s="29">
        <f t="shared" si="0"/>
        <v>3.6</v>
      </c>
      <c r="Z17" s="50" t="s">
        <v>100</v>
      </c>
    </row>
    <row r="18" s="1" customFormat="1" ht="60" customHeight="1" spans="1:26">
      <c r="A18" s="29">
        <v>12</v>
      </c>
      <c r="B18" s="29">
        <v>2021</v>
      </c>
      <c r="C18" s="30" t="s">
        <v>101</v>
      </c>
      <c r="D18" s="31" t="s">
        <v>102</v>
      </c>
      <c r="E18" s="32" t="s">
        <v>103</v>
      </c>
      <c r="F18" s="32" t="s">
        <v>104</v>
      </c>
      <c r="G18" s="32" t="s">
        <v>43</v>
      </c>
      <c r="H18" s="32" t="s">
        <v>105</v>
      </c>
      <c r="I18" s="42">
        <v>2021.07</v>
      </c>
      <c r="J18" s="32">
        <v>2021.11</v>
      </c>
      <c r="K18" s="32" t="s">
        <v>104</v>
      </c>
      <c r="L18" s="32" t="s">
        <v>45</v>
      </c>
      <c r="M18" s="43">
        <v>50</v>
      </c>
      <c r="N18" s="31" t="s">
        <v>87</v>
      </c>
      <c r="O18" s="32"/>
      <c r="P18" s="32"/>
      <c r="Q18" s="32"/>
      <c r="R18" s="32"/>
      <c r="S18" s="32"/>
      <c r="T18" s="29"/>
      <c r="U18" s="29"/>
      <c r="V18" s="29">
        <v>26</v>
      </c>
      <c r="W18" s="29">
        <v>708</v>
      </c>
      <c r="X18" s="29"/>
      <c r="Y18" s="29"/>
      <c r="Z18" s="50" t="s">
        <v>106</v>
      </c>
    </row>
    <row r="19" s="1" customFormat="1" ht="60" customHeight="1" spans="1:26">
      <c r="A19" s="29">
        <v>13</v>
      </c>
      <c r="B19" s="29">
        <v>2021</v>
      </c>
      <c r="C19" s="30" t="s">
        <v>107</v>
      </c>
      <c r="D19" s="31" t="s">
        <v>102</v>
      </c>
      <c r="E19" s="32" t="s">
        <v>103</v>
      </c>
      <c r="F19" s="32" t="s">
        <v>91</v>
      </c>
      <c r="G19" s="32" t="s">
        <v>43</v>
      </c>
      <c r="H19" s="32" t="s">
        <v>108</v>
      </c>
      <c r="I19" s="42">
        <v>2021.07</v>
      </c>
      <c r="J19" s="32">
        <v>2021.11</v>
      </c>
      <c r="K19" s="32" t="s">
        <v>93</v>
      </c>
      <c r="L19" s="32" t="s">
        <v>109</v>
      </c>
      <c r="M19" s="43">
        <v>207</v>
      </c>
      <c r="N19" s="31" t="s">
        <v>110</v>
      </c>
      <c r="O19" s="32"/>
      <c r="P19" s="32"/>
      <c r="Q19" s="32"/>
      <c r="R19" s="32"/>
      <c r="S19" s="32"/>
      <c r="T19" s="29"/>
      <c r="U19" s="29"/>
      <c r="V19" s="29">
        <v>18</v>
      </c>
      <c r="W19" s="29">
        <v>535</v>
      </c>
      <c r="X19" s="29"/>
      <c r="Y19" s="29"/>
      <c r="Z19" s="50" t="s">
        <v>106</v>
      </c>
    </row>
    <row r="20" s="1" customFormat="1" ht="60" customHeight="1" spans="1:26">
      <c r="A20" s="29">
        <v>14</v>
      </c>
      <c r="B20" s="29">
        <v>2021</v>
      </c>
      <c r="C20" s="30" t="s">
        <v>111</v>
      </c>
      <c r="D20" s="31" t="s">
        <v>102</v>
      </c>
      <c r="E20" s="32" t="s">
        <v>103</v>
      </c>
      <c r="F20" s="32" t="s">
        <v>82</v>
      </c>
      <c r="G20" s="32" t="s">
        <v>43</v>
      </c>
      <c r="H20" s="32" t="s">
        <v>112</v>
      </c>
      <c r="I20" s="42">
        <v>2021.07</v>
      </c>
      <c r="J20" s="32">
        <v>2021.11</v>
      </c>
      <c r="K20" s="32" t="s">
        <v>82</v>
      </c>
      <c r="L20" s="32" t="s">
        <v>45</v>
      </c>
      <c r="M20" s="43">
        <v>50</v>
      </c>
      <c r="N20" s="31" t="s">
        <v>87</v>
      </c>
      <c r="O20" s="32"/>
      <c r="P20" s="32"/>
      <c r="Q20" s="32"/>
      <c r="R20" s="32"/>
      <c r="S20" s="32"/>
      <c r="T20" s="29"/>
      <c r="U20" s="29"/>
      <c r="V20" s="29"/>
      <c r="W20" s="29"/>
      <c r="X20" s="29"/>
      <c r="Y20" s="29"/>
      <c r="Z20" s="50" t="s">
        <v>106</v>
      </c>
    </row>
    <row r="21" s="1" customFormat="1" ht="60" customHeight="1" spans="1:26">
      <c r="A21" s="29">
        <v>15</v>
      </c>
      <c r="B21" s="29">
        <v>2021</v>
      </c>
      <c r="C21" s="30" t="s">
        <v>113</v>
      </c>
      <c r="D21" s="31" t="s">
        <v>102</v>
      </c>
      <c r="E21" s="32" t="s">
        <v>103</v>
      </c>
      <c r="F21" s="32" t="s">
        <v>114</v>
      </c>
      <c r="G21" s="32" t="s">
        <v>43</v>
      </c>
      <c r="H21" s="32" t="s">
        <v>115</v>
      </c>
      <c r="I21" s="42">
        <v>2021.07</v>
      </c>
      <c r="J21" s="32">
        <v>2021.11</v>
      </c>
      <c r="K21" s="32" t="s">
        <v>114</v>
      </c>
      <c r="L21" s="32" t="s">
        <v>45</v>
      </c>
      <c r="M21" s="43">
        <v>80</v>
      </c>
      <c r="N21" s="31" t="s">
        <v>116</v>
      </c>
      <c r="O21" s="32"/>
      <c r="P21" s="32"/>
      <c r="Q21" s="32"/>
      <c r="R21" s="32"/>
      <c r="S21" s="32"/>
      <c r="T21" s="29"/>
      <c r="U21" s="29"/>
      <c r="V21" s="29">
        <v>34</v>
      </c>
      <c r="W21" s="29">
        <v>831</v>
      </c>
      <c r="X21" s="29"/>
      <c r="Y21" s="29"/>
      <c r="Z21" s="50" t="s">
        <v>106</v>
      </c>
    </row>
    <row r="22" s="1" customFormat="1" ht="60" customHeight="1" spans="1:26">
      <c r="A22" s="29">
        <v>16</v>
      </c>
      <c r="B22" s="29">
        <v>2021</v>
      </c>
      <c r="C22" s="30" t="s">
        <v>117</v>
      </c>
      <c r="D22" s="31" t="s">
        <v>102</v>
      </c>
      <c r="E22" s="32" t="s">
        <v>103</v>
      </c>
      <c r="F22" s="32" t="s">
        <v>91</v>
      </c>
      <c r="G22" s="32" t="s">
        <v>43</v>
      </c>
      <c r="H22" s="32" t="s">
        <v>118</v>
      </c>
      <c r="I22" s="42">
        <v>2021.07</v>
      </c>
      <c r="J22" s="32">
        <v>2021.11</v>
      </c>
      <c r="K22" s="32" t="s">
        <v>93</v>
      </c>
      <c r="L22" s="32" t="s">
        <v>45</v>
      </c>
      <c r="M22" s="43">
        <v>283</v>
      </c>
      <c r="N22" s="31" t="s">
        <v>119</v>
      </c>
      <c r="O22" s="32"/>
      <c r="P22" s="32"/>
      <c r="Q22" s="32"/>
      <c r="R22" s="32"/>
      <c r="S22" s="32"/>
      <c r="T22" s="29"/>
      <c r="U22" s="29"/>
      <c r="V22" s="29"/>
      <c r="W22" s="29"/>
      <c r="X22" s="29"/>
      <c r="Y22" s="29"/>
      <c r="Z22" s="50" t="s">
        <v>106</v>
      </c>
    </row>
    <row r="23" s="1" customFormat="1" ht="60" customHeight="1" spans="1:26">
      <c r="A23" s="29">
        <v>17</v>
      </c>
      <c r="B23" s="29">
        <v>2021</v>
      </c>
      <c r="C23" s="30" t="s">
        <v>120</v>
      </c>
      <c r="D23" s="31" t="s">
        <v>102</v>
      </c>
      <c r="E23" s="32" t="s">
        <v>103</v>
      </c>
      <c r="F23" s="32" t="s">
        <v>121</v>
      </c>
      <c r="G23" s="32" t="s">
        <v>43</v>
      </c>
      <c r="H23" s="32" t="s">
        <v>122</v>
      </c>
      <c r="I23" s="42">
        <v>2021.07</v>
      </c>
      <c r="J23" s="32">
        <v>2021.11</v>
      </c>
      <c r="K23" s="32" t="s">
        <v>121</v>
      </c>
      <c r="L23" s="32" t="s">
        <v>45</v>
      </c>
      <c r="M23" s="43">
        <v>30</v>
      </c>
      <c r="N23" s="31" t="s">
        <v>123</v>
      </c>
      <c r="O23" s="32"/>
      <c r="P23" s="32"/>
      <c r="Q23" s="32"/>
      <c r="R23" s="32"/>
      <c r="S23" s="32"/>
      <c r="T23" s="29"/>
      <c r="U23" s="29"/>
      <c r="V23" s="29">
        <v>3</v>
      </c>
      <c r="W23" s="29">
        <v>197</v>
      </c>
      <c r="X23" s="29"/>
      <c r="Y23" s="29"/>
      <c r="Z23" s="50" t="s">
        <v>106</v>
      </c>
    </row>
    <row r="24" s="1" customFormat="1" ht="60" customHeight="1" spans="1:26">
      <c r="A24" s="29">
        <v>18</v>
      </c>
      <c r="B24" s="29">
        <v>2021</v>
      </c>
      <c r="C24" s="30" t="s">
        <v>124</v>
      </c>
      <c r="D24" s="31" t="s">
        <v>102</v>
      </c>
      <c r="E24" s="32" t="s">
        <v>103</v>
      </c>
      <c r="F24" s="32" t="s">
        <v>125</v>
      </c>
      <c r="G24" s="32" t="s">
        <v>43</v>
      </c>
      <c r="H24" s="32" t="s">
        <v>126</v>
      </c>
      <c r="I24" s="42">
        <v>2021.07</v>
      </c>
      <c r="J24" s="32">
        <v>2021.11</v>
      </c>
      <c r="K24" s="32" t="s">
        <v>125</v>
      </c>
      <c r="L24" s="32" t="s">
        <v>45</v>
      </c>
      <c r="M24" s="43">
        <v>50</v>
      </c>
      <c r="N24" s="31" t="s">
        <v>87</v>
      </c>
      <c r="O24" s="32"/>
      <c r="P24" s="32"/>
      <c r="Q24" s="32"/>
      <c r="R24" s="32"/>
      <c r="S24" s="32"/>
      <c r="T24" s="29"/>
      <c r="U24" s="29"/>
      <c r="V24" s="29">
        <v>6</v>
      </c>
      <c r="W24" s="29">
        <v>421</v>
      </c>
      <c r="X24" s="29"/>
      <c r="Y24" s="29"/>
      <c r="Z24" s="50" t="s">
        <v>106</v>
      </c>
    </row>
    <row r="25" s="1" customFormat="1" ht="60" customHeight="1" spans="1:26">
      <c r="A25" s="29">
        <v>19</v>
      </c>
      <c r="B25" s="29">
        <v>2021</v>
      </c>
      <c r="C25" s="30" t="s">
        <v>127</v>
      </c>
      <c r="D25" s="31" t="s">
        <v>102</v>
      </c>
      <c r="E25" s="32" t="s">
        <v>128</v>
      </c>
      <c r="F25" s="32" t="s">
        <v>91</v>
      </c>
      <c r="G25" s="32" t="s">
        <v>43</v>
      </c>
      <c r="H25" s="32" t="s">
        <v>129</v>
      </c>
      <c r="I25" s="42">
        <v>2021.07</v>
      </c>
      <c r="J25" s="32">
        <v>2021.11</v>
      </c>
      <c r="K25" s="32" t="s">
        <v>93</v>
      </c>
      <c r="L25" s="32" t="s">
        <v>130</v>
      </c>
      <c r="M25" s="43">
        <v>320.5</v>
      </c>
      <c r="N25" s="31" t="s">
        <v>131</v>
      </c>
      <c r="O25" s="32"/>
      <c r="P25" s="32"/>
      <c r="Q25" s="32"/>
      <c r="R25" s="32"/>
      <c r="S25" s="32"/>
      <c r="T25" s="29"/>
      <c r="U25" s="29"/>
      <c r="V25" s="29"/>
      <c r="W25" s="29"/>
      <c r="X25" s="29"/>
      <c r="Y25" s="29"/>
      <c r="Z25" s="50" t="s">
        <v>106</v>
      </c>
    </row>
    <row r="26" s="1" customFormat="1" ht="60" customHeight="1" spans="1:26">
      <c r="A26" s="29">
        <v>20</v>
      </c>
      <c r="B26" s="29">
        <v>2021</v>
      </c>
      <c r="C26" s="30" t="s">
        <v>132</v>
      </c>
      <c r="D26" s="31" t="s">
        <v>132</v>
      </c>
      <c r="E26" s="32" t="s">
        <v>133</v>
      </c>
      <c r="F26" s="32" t="s">
        <v>91</v>
      </c>
      <c r="G26" s="32" t="s">
        <v>43</v>
      </c>
      <c r="H26" s="32" t="s">
        <v>132</v>
      </c>
      <c r="I26" s="42">
        <v>2021.07</v>
      </c>
      <c r="J26" s="32">
        <v>2021.11</v>
      </c>
      <c r="K26" s="32" t="s">
        <v>93</v>
      </c>
      <c r="L26" s="32" t="s">
        <v>93</v>
      </c>
      <c r="M26" s="43">
        <v>25.5</v>
      </c>
      <c r="N26" s="31" t="s">
        <v>134</v>
      </c>
      <c r="O26" s="32"/>
      <c r="P26" s="32"/>
      <c r="Q26" s="32"/>
      <c r="R26" s="32"/>
      <c r="S26" s="32"/>
      <c r="T26" s="29"/>
      <c r="U26" s="29"/>
      <c r="V26" s="29">
        <v>690</v>
      </c>
      <c r="W26" s="29"/>
      <c r="X26" s="29"/>
      <c r="Y26" s="29"/>
      <c r="Z26" s="50" t="s">
        <v>106</v>
      </c>
    </row>
    <row r="27" spans="1:26">
      <c r="A27" s="33"/>
      <c r="B27" s="33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3"/>
      <c r="U27" s="33"/>
      <c r="V27" s="33"/>
      <c r="W27" s="33"/>
      <c r="X27" s="33"/>
      <c r="Y27" s="33"/>
      <c r="Z27" s="33"/>
    </row>
    <row r="28" spans="1:26">
      <c r="A28" s="33"/>
      <c r="B28" s="33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3"/>
      <c r="U28" s="33"/>
      <c r="V28" s="33"/>
      <c r="W28" s="33"/>
      <c r="X28" s="33"/>
      <c r="Y28" s="33"/>
      <c r="Z28" s="33"/>
    </row>
    <row r="29" ht="157" customHeight="1" spans="1:26">
      <c r="A29" s="36" t="s">
        <v>135</v>
      </c>
      <c r="B29" s="36"/>
      <c r="C29" s="37"/>
      <c r="D29" s="37"/>
      <c r="E29" s="37"/>
      <c r="F29" s="37"/>
      <c r="G29" s="37"/>
      <c r="H29" s="37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51"/>
    </row>
  </sheetData>
  <autoFilter ref="A1:Z29">
    <extLst/>
  </autoFilter>
  <mergeCells count="30">
    <mergeCell ref="A1:B1"/>
    <mergeCell ref="A2:Z2"/>
    <mergeCell ref="A3:D3"/>
    <mergeCell ref="E3:F3"/>
    <mergeCell ref="H3:I3"/>
    <mergeCell ref="I4:J4"/>
    <mergeCell ref="M4:S4"/>
    <mergeCell ref="T4:Y4"/>
    <mergeCell ref="N5:O5"/>
    <mergeCell ref="P5:Q5"/>
    <mergeCell ref="R5:S5"/>
    <mergeCell ref="V5:W5"/>
    <mergeCell ref="X5:Y5"/>
    <mergeCell ref="A29:Z2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4:K6"/>
    <mergeCell ref="L4:L6"/>
    <mergeCell ref="M5:M6"/>
    <mergeCell ref="T5:T6"/>
    <mergeCell ref="U5:U6"/>
    <mergeCell ref="Z4:Z6"/>
  </mergeCells>
  <pageMargins left="0.751388888888889" right="0.751388888888889" top="1" bottom="1" header="0.5" footer="0.5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豆沙馒头包</cp:lastModifiedBy>
  <dcterms:created xsi:type="dcterms:W3CDTF">2020-11-26T23:19:00Z</dcterms:created>
  <dcterms:modified xsi:type="dcterms:W3CDTF">2022-01-27T12:50:18Z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1D96FD2E774049EEB1665F61E7D52199</vt:lpwstr>
  </property>
</Properties>
</file>